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<sst xmlns="http://schemas.openxmlformats.org/spreadsheetml/2006/main" count="98" uniqueCount="37">
  <si>
    <t>时间</t>
  </si>
  <si>
    <r>
      <rPr>
        <b/>
        <sz val="11"/>
        <rFont val="Calibri"/>
        <charset val="134"/>
      </rPr>
      <t>2025</t>
    </r>
    <r>
      <rPr>
        <b/>
        <sz val="11"/>
        <rFont val="宋体"/>
        <charset val="134"/>
      </rPr>
      <t>年</t>
    </r>
  </si>
  <si>
    <t>厂站名称</t>
  </si>
  <si>
    <t>资溪污水处理厂</t>
  </si>
  <si>
    <t>化验室月报表</t>
  </si>
  <si>
    <t>项目</t>
  </si>
  <si>
    <t>COD(㎎/l)</t>
  </si>
  <si>
    <t>BOD5(㎎/l)</t>
  </si>
  <si>
    <t>SS(㎎/l)</t>
  </si>
  <si>
    <t>NH3-N(㎎/l)</t>
  </si>
  <si>
    <t>TN(㎎/l)</t>
  </si>
  <si>
    <t>TP(㎎/l)</t>
  </si>
  <si>
    <t>Cl-</t>
  </si>
  <si>
    <t>NO3-N</t>
  </si>
  <si>
    <t>水温（℃）</t>
  </si>
  <si>
    <t>色度</t>
  </si>
  <si>
    <t>PH</t>
  </si>
  <si>
    <t>粪大肠杆菌</t>
  </si>
  <si>
    <t>第一组生化池</t>
  </si>
  <si>
    <t>第二组生化池</t>
  </si>
  <si>
    <t>污泥参数</t>
  </si>
  <si>
    <t>备注</t>
  </si>
  <si>
    <t>SV30</t>
  </si>
  <si>
    <t>MLSS(㎎/l)</t>
  </si>
  <si>
    <t>MLVSS(㎎/l)</t>
  </si>
  <si>
    <t>SVI</t>
  </si>
  <si>
    <t>生化池DO</t>
  </si>
  <si>
    <t>污泥PH</t>
  </si>
  <si>
    <t>含水率（%）</t>
  </si>
  <si>
    <t>有机质（%）</t>
  </si>
  <si>
    <t>进水</t>
  </si>
  <si>
    <t>出水</t>
  </si>
  <si>
    <t>厌氧</t>
  </si>
  <si>
    <t>好氧</t>
  </si>
  <si>
    <t>&lt;0.2</t>
  </si>
  <si>
    <t>/</t>
  </si>
  <si>
    <t>年平均值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</si>
</sst>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_ "/>
    <numFmt numFmtId="178" formatCode="0_ "/>
    <numFmt numFmtId="179" formatCode="0.00_ "/>
    <numFmt numFmtId="180" formatCode="0.000_ "/>
    <numFmt numFmtId="181" formatCode="0.0000_ "/>
    <numFmt numFmtId="182" formatCode="0.000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181" fontId="1" fillId="0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7"/>
  <sheetViews>
    <sheetView tabSelected="1" workbookViewId="0">
      <selection activeCell="AK24" sqref="AK24"/>
    </sheetView>
  </sheetViews>
  <sheetFormatPr defaultColWidth="9" defaultRowHeight="13.5"/>
  <cols>
    <col min="1" max="1" width="14.5" style="1" customWidth="1"/>
    <col min="2" max="23" width="8.36666666666667" style="1" customWidth="1"/>
    <col min="24" max="24" width="11.2916666666667" style="1" customWidth="1"/>
    <col min="25" max="25" width="9.9" style="1" customWidth="1"/>
    <col min="26" max="26" width="9.48333333333333" style="1" customWidth="1"/>
    <col min="27" max="27" width="10.7333333333333" style="1" customWidth="1"/>
    <col min="28" max="28" width="12.9666666666667" style="1" customWidth="1"/>
    <col min="29" max="29" width="9.2" style="1" customWidth="1"/>
    <col min="30" max="31" width="8.36666666666667" style="1" customWidth="1"/>
    <col min="32" max="32" width="10.1833333333333" style="1" customWidth="1"/>
    <col min="33" max="33" width="8.36666666666667" style="1" customWidth="1"/>
    <col min="34" max="34" width="12.125" style="1" customWidth="1"/>
    <col min="35" max="35" width="12.4083333333333" style="1" customWidth="1"/>
    <col min="36" max="38" width="8.36666666666667" style="1" customWidth="1"/>
    <col min="39" max="39" width="9.06666666666667" style="1" customWidth="1"/>
    <col min="40" max="41" width="11.4333333333333" style="1" customWidth="1"/>
    <col min="42" max="42" width="13.9416666666667" style="1" customWidth="1"/>
    <col min="43" max="16384" width="9" style="1"/>
  </cols>
  <sheetData>
    <row r="1" s="1" customFormat="1" ht="28.9" customHeight="1" spans="1:42">
      <c r="A1" s="2" t="s">
        <v>0</v>
      </c>
      <c r="B1" s="2" t="s">
        <v>1</v>
      </c>
      <c r="C1" s="2"/>
      <c r="D1" s="2" t="s">
        <v>2</v>
      </c>
      <c r="F1" s="2" t="s">
        <v>3</v>
      </c>
      <c r="H1" s="2" t="s">
        <v>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="1" customFormat="1" ht="15" spans="1:42">
      <c r="A2" s="2" t="s">
        <v>5</v>
      </c>
      <c r="B2" s="2" t="s">
        <v>6</v>
      </c>
      <c r="C2" s="2"/>
      <c r="D2" s="2" t="s">
        <v>7</v>
      </c>
      <c r="E2" s="2"/>
      <c r="F2" s="2" t="s">
        <v>8</v>
      </c>
      <c r="G2" s="2"/>
      <c r="H2" s="2" t="s">
        <v>9</v>
      </c>
      <c r="I2" s="2"/>
      <c r="J2" s="2" t="s">
        <v>10</v>
      </c>
      <c r="K2" s="2"/>
      <c r="L2" s="2" t="s">
        <v>11</v>
      </c>
      <c r="M2" s="2"/>
      <c r="N2" s="2" t="s">
        <v>12</v>
      </c>
      <c r="O2" s="2"/>
      <c r="P2" s="2" t="s">
        <v>13</v>
      </c>
      <c r="Q2" s="2"/>
      <c r="R2" s="2" t="s">
        <v>14</v>
      </c>
      <c r="S2" s="2"/>
      <c r="T2" s="2" t="s">
        <v>15</v>
      </c>
      <c r="U2" s="2"/>
      <c r="V2" s="2" t="s">
        <v>16</v>
      </c>
      <c r="W2" s="2"/>
      <c r="X2" s="2" t="s">
        <v>17</v>
      </c>
      <c r="Y2" s="2" t="s">
        <v>18</v>
      </c>
      <c r="Z2" s="2"/>
      <c r="AA2" s="2"/>
      <c r="AB2" s="2"/>
      <c r="AC2" s="2"/>
      <c r="AD2" s="2"/>
      <c r="AE2" s="2"/>
      <c r="AF2" s="2" t="s">
        <v>19</v>
      </c>
      <c r="AG2" s="2"/>
      <c r="AH2" s="2"/>
      <c r="AI2" s="2"/>
      <c r="AJ2" s="2"/>
      <c r="AK2" s="2"/>
      <c r="AL2" s="2"/>
      <c r="AM2" s="2" t="s">
        <v>20</v>
      </c>
      <c r="AN2" s="2"/>
      <c r="AO2" s="2"/>
      <c r="AP2" s="2" t="s">
        <v>21</v>
      </c>
    </row>
    <row r="3" s="1" customFormat="1" ht="15" spans="1:4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s">
        <v>14</v>
      </c>
      <c r="Z3" s="2" t="s">
        <v>22</v>
      </c>
      <c r="AA3" s="2" t="s">
        <v>23</v>
      </c>
      <c r="AB3" s="2" t="s">
        <v>24</v>
      </c>
      <c r="AC3" s="2" t="s">
        <v>25</v>
      </c>
      <c r="AD3" s="2" t="s">
        <v>26</v>
      </c>
      <c r="AE3" s="2"/>
      <c r="AF3" s="2" t="s">
        <v>14</v>
      </c>
      <c r="AG3" s="2" t="s">
        <v>22</v>
      </c>
      <c r="AH3" s="2" t="s">
        <v>23</v>
      </c>
      <c r="AI3" s="2" t="s">
        <v>24</v>
      </c>
      <c r="AJ3" s="2" t="s">
        <v>25</v>
      </c>
      <c r="AK3" s="2" t="s">
        <v>26</v>
      </c>
      <c r="AL3" s="2"/>
      <c r="AM3" s="2" t="s">
        <v>27</v>
      </c>
      <c r="AN3" s="2" t="s">
        <v>28</v>
      </c>
      <c r="AO3" s="2" t="s">
        <v>29</v>
      </c>
      <c r="AP3" s="2"/>
    </row>
    <row r="4" s="1" customFormat="1" ht="28.9" customHeight="1" spans="1:42">
      <c r="A4" s="2"/>
      <c r="B4" s="2" t="s">
        <v>30</v>
      </c>
      <c r="C4" s="2" t="s">
        <v>31</v>
      </c>
      <c r="D4" s="2" t="s">
        <v>30</v>
      </c>
      <c r="E4" s="2" t="s">
        <v>31</v>
      </c>
      <c r="F4" s="2" t="s">
        <v>30</v>
      </c>
      <c r="G4" s="2" t="s">
        <v>31</v>
      </c>
      <c r="H4" s="2" t="s">
        <v>30</v>
      </c>
      <c r="I4" s="2" t="s">
        <v>31</v>
      </c>
      <c r="J4" s="2" t="s">
        <v>30</v>
      </c>
      <c r="K4" s="2" t="s">
        <v>31</v>
      </c>
      <c r="L4" s="2" t="s">
        <v>30</v>
      </c>
      <c r="M4" s="2" t="s">
        <v>31</v>
      </c>
      <c r="N4" s="2" t="s">
        <v>30</v>
      </c>
      <c r="O4" s="2" t="s">
        <v>31</v>
      </c>
      <c r="P4" s="2" t="s">
        <v>30</v>
      </c>
      <c r="Q4" s="2" t="s">
        <v>31</v>
      </c>
      <c r="R4" s="2" t="s">
        <v>30</v>
      </c>
      <c r="S4" s="2" t="s">
        <v>31</v>
      </c>
      <c r="T4" s="2" t="s">
        <v>30</v>
      </c>
      <c r="U4" s="2" t="s">
        <v>31</v>
      </c>
      <c r="V4" s="2" t="s">
        <v>30</v>
      </c>
      <c r="W4" s="2" t="s">
        <v>31</v>
      </c>
      <c r="X4" s="2" t="s">
        <v>31</v>
      </c>
      <c r="Y4" s="2"/>
      <c r="Z4" s="2"/>
      <c r="AA4" s="2"/>
      <c r="AB4" s="2"/>
      <c r="AC4" s="2"/>
      <c r="AD4" s="2" t="s">
        <v>32</v>
      </c>
      <c r="AE4" s="2" t="s">
        <v>33</v>
      </c>
      <c r="AF4" s="2"/>
      <c r="AG4" s="2"/>
      <c r="AH4" s="2"/>
      <c r="AI4" s="2"/>
      <c r="AJ4" s="2"/>
      <c r="AK4" s="2" t="s">
        <v>32</v>
      </c>
      <c r="AL4" s="2" t="s">
        <v>33</v>
      </c>
      <c r="AM4" s="2"/>
      <c r="AN4" s="2"/>
      <c r="AO4" s="2"/>
      <c r="AP4" s="2"/>
    </row>
    <row r="5" s="1" customFormat="1" ht="28.9" customHeight="1" spans="1:42">
      <c r="A5" s="4">
        <v>45658</v>
      </c>
      <c r="B5" s="5">
        <v>287.592032258065</v>
      </c>
      <c r="C5" s="5">
        <v>14.1278387096774</v>
      </c>
      <c r="D5" s="6">
        <v>126</v>
      </c>
      <c r="E5" s="7">
        <v>2.92</v>
      </c>
      <c r="F5" s="6">
        <v>76</v>
      </c>
      <c r="G5" s="6">
        <v>6</v>
      </c>
      <c r="H5" s="7">
        <v>42.346935483871</v>
      </c>
      <c r="I5" s="8">
        <v>1.61012903225806</v>
      </c>
      <c r="J5" s="7">
        <v>47.0774193548387</v>
      </c>
      <c r="K5" s="8">
        <v>7.9151935483871</v>
      </c>
      <c r="L5" s="8">
        <v>3.9241935483871</v>
      </c>
      <c r="M5" s="8">
        <v>0.0814516129032258</v>
      </c>
      <c r="N5" s="5"/>
      <c r="O5" s="8"/>
      <c r="P5" s="8"/>
      <c r="Q5" s="8"/>
      <c r="R5" s="8"/>
      <c r="S5" s="5">
        <v>12.6635806451613</v>
      </c>
      <c r="T5" s="8"/>
      <c r="U5" s="6">
        <v>2</v>
      </c>
      <c r="V5" s="7">
        <v>7.25116129032258</v>
      </c>
      <c r="W5" s="7">
        <v>7.09064516129032</v>
      </c>
      <c r="X5" s="6">
        <v>260</v>
      </c>
      <c r="Y5" s="8"/>
      <c r="Z5" s="5">
        <v>91.2</v>
      </c>
      <c r="AA5" s="6">
        <v>5998</v>
      </c>
      <c r="AB5" s="6">
        <v>2504</v>
      </c>
      <c r="AC5" s="6">
        <v>153.2</v>
      </c>
      <c r="AD5" s="9" t="s">
        <v>34</v>
      </c>
      <c r="AE5" s="7">
        <v>1.438</v>
      </c>
      <c r="AF5" s="8"/>
      <c r="AG5" s="5">
        <v>92</v>
      </c>
      <c r="AH5" s="6">
        <v>6644</v>
      </c>
      <c r="AI5" s="6">
        <v>2732</v>
      </c>
      <c r="AJ5" s="6">
        <v>142</v>
      </c>
      <c r="AK5" s="9" t="s">
        <v>34</v>
      </c>
      <c r="AL5" s="7">
        <v>1.592</v>
      </c>
      <c r="AM5" s="10"/>
      <c r="AN5" s="11">
        <v>57.4</v>
      </c>
      <c r="AO5" s="10"/>
      <c r="AP5" s="12" t="s">
        <v>35</v>
      </c>
    </row>
    <row r="6" s="1" customFormat="1" ht="28.9" customHeight="1" spans="1:42">
      <c r="A6" s="4">
        <v>45690</v>
      </c>
      <c r="B6" s="5">
        <v>264.032464285714</v>
      </c>
      <c r="C6" s="5">
        <v>12.0685357142857</v>
      </c>
      <c r="D6" s="6">
        <v>106</v>
      </c>
      <c r="E6" s="7">
        <v>2.1</v>
      </c>
      <c r="F6" s="6">
        <v>61</v>
      </c>
      <c r="G6" s="6">
        <v>5</v>
      </c>
      <c r="H6" s="7">
        <v>37.2985714285714</v>
      </c>
      <c r="I6" s="8">
        <v>1.22978571428571</v>
      </c>
      <c r="J6" s="7">
        <v>42.35</v>
      </c>
      <c r="K6" s="8">
        <v>7.90685714285714</v>
      </c>
      <c r="L6" s="8">
        <v>3.5</v>
      </c>
      <c r="M6" s="8">
        <v>0.0693928571428571</v>
      </c>
      <c r="N6" s="5"/>
      <c r="O6" s="8"/>
      <c r="P6" s="8"/>
      <c r="Q6" s="8"/>
      <c r="R6" s="8"/>
      <c r="S6" s="5">
        <v>12.9839642857143</v>
      </c>
      <c r="T6" s="8"/>
      <c r="U6" s="6">
        <v>2</v>
      </c>
      <c r="V6" s="7">
        <v>7.29764285714286</v>
      </c>
      <c r="W6" s="7">
        <v>7.053</v>
      </c>
      <c r="X6" s="6">
        <v>490</v>
      </c>
      <c r="Y6" s="8"/>
      <c r="Z6" s="5">
        <v>92.5</v>
      </c>
      <c r="AA6" s="6">
        <v>5962.5</v>
      </c>
      <c r="AB6" s="6">
        <v>2490</v>
      </c>
      <c r="AC6" s="6">
        <v>158.5</v>
      </c>
      <c r="AD6" s="9" t="s">
        <v>34</v>
      </c>
      <c r="AE6" s="7">
        <v>1.4675</v>
      </c>
      <c r="AF6" s="8"/>
      <c r="AG6" s="5">
        <v>93</v>
      </c>
      <c r="AH6" s="6">
        <v>5655</v>
      </c>
      <c r="AI6" s="6">
        <v>2307.5</v>
      </c>
      <c r="AJ6" s="6">
        <v>166.75</v>
      </c>
      <c r="AK6" s="9" t="s">
        <v>34</v>
      </c>
      <c r="AL6" s="7">
        <v>1.6375</v>
      </c>
      <c r="AM6" s="8"/>
      <c r="AN6" s="5">
        <v>54.1</v>
      </c>
      <c r="AO6" s="3"/>
      <c r="AP6" s="3" t="s">
        <v>35</v>
      </c>
    </row>
    <row r="7" s="1" customFormat="1" ht="28.9" customHeight="1" spans="1:42">
      <c r="A7" s="4">
        <v>45722</v>
      </c>
      <c r="B7" s="5">
        <v>182.904290322581</v>
      </c>
      <c r="C7" s="5">
        <v>11.1326774193548</v>
      </c>
      <c r="D7" s="6">
        <v>101</v>
      </c>
      <c r="E7" s="7">
        <v>3.42</v>
      </c>
      <c r="F7" s="6">
        <v>73</v>
      </c>
      <c r="G7" s="6">
        <v>5</v>
      </c>
      <c r="H7" s="7">
        <v>25.0244838709677</v>
      </c>
      <c r="I7" s="8">
        <v>1.07193548387097</v>
      </c>
      <c r="J7" s="7">
        <v>29.3032258064516</v>
      </c>
      <c r="K7" s="8">
        <v>5.05203225806452</v>
      </c>
      <c r="L7" s="8">
        <v>2.59535483870968</v>
      </c>
      <c r="M7" s="8">
        <v>0.113774193548387</v>
      </c>
      <c r="N7" s="5">
        <v>30.2</v>
      </c>
      <c r="O7" s="8"/>
      <c r="P7" s="8">
        <v>0.949</v>
      </c>
      <c r="Q7" s="7">
        <v>6.87</v>
      </c>
      <c r="R7" s="8"/>
      <c r="S7" s="5">
        <v>15.7057419354839</v>
      </c>
      <c r="T7" s="8"/>
      <c r="U7" s="6">
        <v>2</v>
      </c>
      <c r="V7" s="7">
        <v>7.28387096774194</v>
      </c>
      <c r="W7" s="7">
        <v>6.87535483870968</v>
      </c>
      <c r="X7" s="6">
        <v>270</v>
      </c>
      <c r="Y7" s="8"/>
      <c r="Z7" s="5">
        <v>91.5</v>
      </c>
      <c r="AA7" s="6">
        <v>5175</v>
      </c>
      <c r="AB7" s="6">
        <v>2160</v>
      </c>
      <c r="AC7" s="6">
        <v>178</v>
      </c>
      <c r="AD7" s="9" t="s">
        <v>34</v>
      </c>
      <c r="AE7" s="7">
        <v>1.305</v>
      </c>
      <c r="AF7" s="8"/>
      <c r="AG7" s="5">
        <v>93.75</v>
      </c>
      <c r="AH7" s="6">
        <v>5340</v>
      </c>
      <c r="AI7" s="6">
        <v>2240</v>
      </c>
      <c r="AJ7" s="6">
        <v>177.75</v>
      </c>
      <c r="AK7" s="9" t="s">
        <v>34</v>
      </c>
      <c r="AL7" s="7">
        <v>1.1025</v>
      </c>
      <c r="AM7" s="8"/>
      <c r="AN7" s="5">
        <v>55.78</v>
      </c>
      <c r="AO7" s="3"/>
      <c r="AP7" s="3" t="s">
        <v>35</v>
      </c>
    </row>
    <row r="8" s="1" customFormat="1" ht="28.9" customHeight="1" spans="1:42">
      <c r="A8" s="4">
        <v>45754</v>
      </c>
      <c r="B8" s="5">
        <v>176.916533333333</v>
      </c>
      <c r="C8" s="5">
        <v>9.69396666666667</v>
      </c>
      <c r="D8" s="5">
        <v>97.5</v>
      </c>
      <c r="E8" s="7">
        <v>2.86</v>
      </c>
      <c r="F8" s="6">
        <v>72</v>
      </c>
      <c r="G8" s="6">
        <v>4</v>
      </c>
      <c r="H8" s="7">
        <v>25.2437666666667</v>
      </c>
      <c r="I8" s="8">
        <v>1.2469</v>
      </c>
      <c r="J8" s="7">
        <v>29.6866666666667</v>
      </c>
      <c r="K8" s="8">
        <v>5.79353333333333</v>
      </c>
      <c r="L8" s="8">
        <v>2.82133333333333</v>
      </c>
      <c r="M8" s="8">
        <v>0.1255</v>
      </c>
      <c r="N8" s="5"/>
      <c r="O8" s="8"/>
      <c r="P8" s="8"/>
      <c r="Q8" s="7"/>
      <c r="R8" s="8"/>
      <c r="S8" s="5">
        <v>19.3079</v>
      </c>
      <c r="T8" s="8"/>
      <c r="U8" s="6">
        <v>2</v>
      </c>
      <c r="V8" s="7">
        <v>7.1472</v>
      </c>
      <c r="W8" s="7">
        <v>6.91753333333334</v>
      </c>
      <c r="X8" s="6">
        <v>700</v>
      </c>
      <c r="Y8" s="8"/>
      <c r="Z8" s="5">
        <v>92.25</v>
      </c>
      <c r="AA8" s="6">
        <v>5250</v>
      </c>
      <c r="AB8" s="6">
        <v>2150</v>
      </c>
      <c r="AC8" s="6">
        <v>175.75</v>
      </c>
      <c r="AD8" s="8" t="s">
        <v>34</v>
      </c>
      <c r="AE8" s="7">
        <v>1.3575</v>
      </c>
      <c r="AF8" s="8"/>
      <c r="AG8" s="5">
        <v>93.75</v>
      </c>
      <c r="AH8" s="6">
        <v>5737.5</v>
      </c>
      <c r="AI8" s="6">
        <v>2305</v>
      </c>
      <c r="AJ8" s="6">
        <v>163.75</v>
      </c>
      <c r="AK8" s="8" t="s">
        <v>34</v>
      </c>
      <c r="AL8" s="7">
        <v>1.6975</v>
      </c>
      <c r="AM8" s="8"/>
      <c r="AN8" s="5">
        <v>58.2</v>
      </c>
      <c r="AO8" s="3"/>
      <c r="AP8" s="3" t="s">
        <v>35</v>
      </c>
    </row>
    <row r="9" s="1" customFormat="1" ht="28.9" customHeight="1" spans="1:42">
      <c r="A9" s="4">
        <v>45786</v>
      </c>
      <c r="B9" s="5">
        <v>120.727322580645</v>
      </c>
      <c r="C9" s="5">
        <v>7.52829032258064</v>
      </c>
      <c r="D9" s="5">
        <v>70.8</v>
      </c>
      <c r="E9" s="7">
        <v>1.2</v>
      </c>
      <c r="F9" s="6">
        <v>83</v>
      </c>
      <c r="G9" s="6">
        <v>5</v>
      </c>
      <c r="H9" s="7">
        <v>18.1974516129032</v>
      </c>
      <c r="I9" s="9">
        <v>0.860806451612903</v>
      </c>
      <c r="J9" s="7">
        <v>22.5225806451613</v>
      </c>
      <c r="K9" s="8">
        <v>5.28135483870968</v>
      </c>
      <c r="L9" s="8">
        <v>2.40716129032258</v>
      </c>
      <c r="M9" s="8">
        <v>0.123806451612903</v>
      </c>
      <c r="N9" s="5"/>
      <c r="O9" s="8"/>
      <c r="P9" s="8"/>
      <c r="Q9" s="7"/>
      <c r="R9" s="8"/>
      <c r="S9" s="5">
        <v>22.5090322580645</v>
      </c>
      <c r="T9" s="8"/>
      <c r="U9" s="6">
        <v>2</v>
      </c>
      <c r="V9" s="7">
        <v>6.94554838709678</v>
      </c>
      <c r="W9" s="7">
        <v>6.88454838709677</v>
      </c>
      <c r="X9" s="6">
        <v>790</v>
      </c>
      <c r="Y9" s="8"/>
      <c r="Z9" s="5">
        <v>92</v>
      </c>
      <c r="AA9" s="6">
        <v>4264</v>
      </c>
      <c r="AB9" s="6">
        <v>1770</v>
      </c>
      <c r="AC9" s="6">
        <v>217.6</v>
      </c>
      <c r="AD9" s="8" t="s">
        <v>34</v>
      </c>
      <c r="AE9" s="7">
        <v>1.452</v>
      </c>
      <c r="AF9" s="8"/>
      <c r="AG9" s="5">
        <v>93.8</v>
      </c>
      <c r="AH9" s="6">
        <v>4814</v>
      </c>
      <c r="AI9" s="6">
        <v>1926</v>
      </c>
      <c r="AJ9" s="6">
        <v>195.8</v>
      </c>
      <c r="AK9" s="8" t="s">
        <v>34</v>
      </c>
      <c r="AL9" s="7">
        <v>1.848</v>
      </c>
      <c r="AM9" s="8"/>
      <c r="AN9" s="5">
        <v>53</v>
      </c>
      <c r="AO9" s="3"/>
      <c r="AP9" s="3" t="s">
        <v>35</v>
      </c>
    </row>
    <row r="10" s="1" customFormat="1" ht="28.9" customHeight="1" spans="1:42">
      <c r="A10" s="4">
        <v>45818</v>
      </c>
      <c r="B10" s="5">
        <v>132.725533333333</v>
      </c>
      <c r="C10" s="5">
        <v>5.79473333333333</v>
      </c>
      <c r="D10" s="5">
        <v>74.6</v>
      </c>
      <c r="E10" s="7">
        <v>2.02</v>
      </c>
      <c r="F10" s="6">
        <v>98</v>
      </c>
      <c r="G10" s="6">
        <v>7</v>
      </c>
      <c r="H10" s="7">
        <v>18.9983333333333</v>
      </c>
      <c r="I10" s="9">
        <v>0.282433333333333</v>
      </c>
      <c r="J10" s="7">
        <v>23.5366666666667</v>
      </c>
      <c r="K10" s="8">
        <v>7.53903333333333</v>
      </c>
      <c r="L10" s="8">
        <v>2.604</v>
      </c>
      <c r="M10" s="8">
        <v>0.1706</v>
      </c>
      <c r="N10" s="5">
        <v>28.8</v>
      </c>
      <c r="O10" s="8"/>
      <c r="P10" s="7">
        <v>1.07</v>
      </c>
      <c r="Q10" s="7">
        <v>5.07</v>
      </c>
      <c r="R10" s="8"/>
      <c r="S10" s="5">
        <v>25.4215333333333</v>
      </c>
      <c r="T10" s="8"/>
      <c r="U10" s="6">
        <v>2</v>
      </c>
      <c r="V10" s="7">
        <v>7.04106666666666</v>
      </c>
      <c r="W10" s="7">
        <v>6.6678</v>
      </c>
      <c r="X10" s="6">
        <v>700</v>
      </c>
      <c r="Y10" s="8"/>
      <c r="Z10" s="5">
        <v>85.75</v>
      </c>
      <c r="AA10" s="6">
        <v>4465</v>
      </c>
      <c r="AB10" s="6">
        <v>1765</v>
      </c>
      <c r="AC10" s="6">
        <v>192.25</v>
      </c>
      <c r="AD10" s="8" t="s">
        <v>34</v>
      </c>
      <c r="AE10" s="7">
        <v>1.6325</v>
      </c>
      <c r="AF10" s="8"/>
      <c r="AG10" s="5">
        <v>90.25</v>
      </c>
      <c r="AH10" s="6">
        <v>4752.5</v>
      </c>
      <c r="AI10" s="6">
        <v>1900</v>
      </c>
      <c r="AJ10" s="6">
        <v>190.25</v>
      </c>
      <c r="AK10" s="8" t="s">
        <v>34</v>
      </c>
      <c r="AL10" s="7">
        <v>1.93</v>
      </c>
      <c r="AM10" s="8"/>
      <c r="AN10" s="5">
        <v>51.08</v>
      </c>
      <c r="AO10" s="3"/>
      <c r="AP10" s="3" t="s">
        <v>35</v>
      </c>
    </row>
    <row r="11" s="1" customFormat="1" ht="28.9" customHeight="1" spans="1:42">
      <c r="A11" s="4">
        <v>45850</v>
      </c>
      <c r="B11" s="5">
        <v>157.689129032258</v>
      </c>
      <c r="C11" s="5">
        <v>8.26190322580645</v>
      </c>
      <c r="D11" s="5">
        <v>83.2</v>
      </c>
      <c r="E11" s="7">
        <v>2.37</v>
      </c>
      <c r="F11" s="6">
        <v>95</v>
      </c>
      <c r="G11" s="6">
        <v>7</v>
      </c>
      <c r="H11" s="7">
        <v>23.4786129032258</v>
      </c>
      <c r="I11" s="9">
        <v>0.0941935483870968</v>
      </c>
      <c r="J11" s="7">
        <v>28.4677419354839</v>
      </c>
      <c r="K11" s="8">
        <v>9.0808064516129</v>
      </c>
      <c r="L11" s="8">
        <v>2.73645161290323</v>
      </c>
      <c r="M11" s="8">
        <v>0.161096774193548</v>
      </c>
      <c r="N11" s="5"/>
      <c r="O11" s="8"/>
      <c r="P11" s="8"/>
      <c r="Q11" s="7"/>
      <c r="R11" s="8"/>
      <c r="S11" s="5">
        <v>28.4084838709677</v>
      </c>
      <c r="T11" s="8"/>
      <c r="U11" s="6">
        <v>2</v>
      </c>
      <c r="V11" s="7">
        <v>7.074</v>
      </c>
      <c r="W11" s="7">
        <v>6.78770967741935</v>
      </c>
      <c r="X11" s="6">
        <v>390</v>
      </c>
      <c r="Y11" s="8"/>
      <c r="Z11" s="5">
        <v>84.4</v>
      </c>
      <c r="AA11" s="6">
        <v>4894</v>
      </c>
      <c r="AB11" s="6">
        <v>1960</v>
      </c>
      <c r="AC11" s="6">
        <v>173.4</v>
      </c>
      <c r="AD11" s="8" t="s">
        <v>34</v>
      </c>
      <c r="AE11" s="7">
        <v>2.062</v>
      </c>
      <c r="AF11" s="8"/>
      <c r="AG11" s="5">
        <v>82.4</v>
      </c>
      <c r="AH11" s="6">
        <v>4826</v>
      </c>
      <c r="AI11" s="6">
        <v>1884</v>
      </c>
      <c r="AJ11" s="6">
        <v>172.8</v>
      </c>
      <c r="AK11" s="8" t="s">
        <v>34</v>
      </c>
      <c r="AL11" s="7">
        <v>1.978</v>
      </c>
      <c r="AM11" s="8"/>
      <c r="AN11" s="5">
        <v>50.2285714285714</v>
      </c>
      <c r="AO11" s="3"/>
      <c r="AP11" s="3" t="s">
        <v>35</v>
      </c>
    </row>
    <row r="12" s="1" customFormat="1" ht="28.9" customHeight="1" spans="1:42">
      <c r="A12" s="4">
        <v>45882</v>
      </c>
      <c r="B12" s="5">
        <v>164.781806451613</v>
      </c>
      <c r="C12" s="5">
        <v>10.1124516129032</v>
      </c>
      <c r="D12" s="5">
        <v>86.7</v>
      </c>
      <c r="E12" s="7">
        <v>2.09</v>
      </c>
      <c r="F12" s="6">
        <v>90</v>
      </c>
      <c r="G12" s="6">
        <v>8</v>
      </c>
      <c r="H12" s="7">
        <v>26.7060967741936</v>
      </c>
      <c r="I12" s="9">
        <v>0.32958064516129</v>
      </c>
      <c r="J12" s="7">
        <v>31.8258064516129</v>
      </c>
      <c r="K12" s="8">
        <v>9.43648387096774</v>
      </c>
      <c r="L12" s="8">
        <v>2.96290322580645</v>
      </c>
      <c r="M12" s="8">
        <v>0.176838709677419</v>
      </c>
      <c r="N12" s="5"/>
      <c r="O12" s="8"/>
      <c r="P12" s="8"/>
      <c r="Q12" s="7"/>
      <c r="R12" s="8"/>
      <c r="S12" s="5">
        <v>29.5632903225806</v>
      </c>
      <c r="T12" s="8"/>
      <c r="U12" s="6"/>
      <c r="V12" s="7">
        <v>7.13625806451613</v>
      </c>
      <c r="W12" s="7">
        <v>6.99774193548387</v>
      </c>
      <c r="X12" s="6">
        <v>40</v>
      </c>
      <c r="Y12" s="8"/>
      <c r="Z12" s="5">
        <v>85.25</v>
      </c>
      <c r="AA12" s="6">
        <v>4652.5</v>
      </c>
      <c r="AB12" s="6">
        <v>1840</v>
      </c>
      <c r="AC12" s="6">
        <v>183.5</v>
      </c>
      <c r="AD12" s="8" t="s">
        <v>34</v>
      </c>
      <c r="AE12" s="7">
        <v>2.06575</v>
      </c>
      <c r="AF12" s="8"/>
      <c r="AG12" s="5">
        <v>80</v>
      </c>
      <c r="AH12" s="6">
        <v>4307.5</v>
      </c>
      <c r="AI12" s="6">
        <v>1677.5</v>
      </c>
      <c r="AJ12" s="6">
        <v>185.75</v>
      </c>
      <c r="AK12" s="8" t="s">
        <v>34</v>
      </c>
      <c r="AL12" s="7">
        <v>2.0775</v>
      </c>
      <c r="AM12" s="8"/>
      <c r="AN12" s="5">
        <v>52.75</v>
      </c>
      <c r="AO12" s="3"/>
      <c r="AP12" s="3" t="s">
        <v>35</v>
      </c>
    </row>
    <row r="13" s="1" customFormat="1" ht="28.9" customHeight="1" spans="1:42">
      <c r="A13" s="4">
        <v>45914</v>
      </c>
      <c r="B13" s="5">
        <v>147.633366666667</v>
      </c>
      <c r="C13" s="5">
        <v>11.4457666666667</v>
      </c>
      <c r="D13" s="5">
        <v>76.5</v>
      </c>
      <c r="E13" s="7">
        <v>1.46</v>
      </c>
      <c r="F13" s="6">
        <v>84</v>
      </c>
      <c r="G13" s="6">
        <v>6</v>
      </c>
      <c r="H13" s="7">
        <v>28.6150333333333</v>
      </c>
      <c r="I13" s="9">
        <v>0.6348</v>
      </c>
      <c r="J13" s="7">
        <v>33.4833333333333</v>
      </c>
      <c r="K13" s="7">
        <v>10.2489666666667</v>
      </c>
      <c r="L13" s="8">
        <v>3.298</v>
      </c>
      <c r="M13" s="8">
        <v>0.2369</v>
      </c>
      <c r="N13" s="5">
        <v>23.8</v>
      </c>
      <c r="O13" s="8"/>
      <c r="P13" s="8">
        <v>0.598</v>
      </c>
      <c r="Q13" s="7">
        <v>9.89</v>
      </c>
      <c r="R13" s="8"/>
      <c r="S13" s="5">
        <v>29.4968666666667</v>
      </c>
      <c r="T13" s="8"/>
      <c r="U13" s="6"/>
      <c r="V13" s="7">
        <v>7.11723333333333</v>
      </c>
      <c r="W13" s="7">
        <v>6.9369</v>
      </c>
      <c r="X13" s="6">
        <v>460</v>
      </c>
      <c r="Y13" s="8"/>
      <c r="Z13" s="5">
        <v>80.825</v>
      </c>
      <c r="AA13" s="6">
        <v>4333</v>
      </c>
      <c r="AB13" s="6">
        <v>1724.5</v>
      </c>
      <c r="AC13" s="6">
        <v>186.75</v>
      </c>
      <c r="AD13" s="8" t="s">
        <v>34</v>
      </c>
      <c r="AE13" s="7">
        <v>1.3775</v>
      </c>
      <c r="AF13" s="8"/>
      <c r="AG13" s="5">
        <v>72.825</v>
      </c>
      <c r="AH13" s="6">
        <v>3735.75</v>
      </c>
      <c r="AI13" s="6">
        <v>1480.75</v>
      </c>
      <c r="AJ13" s="6">
        <v>195</v>
      </c>
      <c r="AK13" s="8" t="s">
        <v>34</v>
      </c>
      <c r="AL13" s="7">
        <v>1.40125</v>
      </c>
      <c r="AM13" s="8"/>
      <c r="AN13" s="5">
        <v>54.8321428571428</v>
      </c>
      <c r="AO13" s="3"/>
      <c r="AP13" s="3" t="s">
        <v>35</v>
      </c>
    </row>
    <row r="14" s="1" customFormat="1" ht="28.9" customHeight="1" spans="1:42">
      <c r="A14" s="4">
        <v>45946</v>
      </c>
      <c r="B14" s="5">
        <v>164.824064516129</v>
      </c>
      <c r="C14" s="5">
        <v>8.84309677419355</v>
      </c>
      <c r="D14" s="5">
        <v>74</v>
      </c>
      <c r="E14" s="7">
        <v>1.5</v>
      </c>
      <c r="F14" s="6">
        <v>97</v>
      </c>
      <c r="G14" s="6">
        <v>6</v>
      </c>
      <c r="H14" s="7">
        <v>31.3868709677419</v>
      </c>
      <c r="I14" s="9">
        <v>0.760322580645161</v>
      </c>
      <c r="J14" s="7">
        <v>36.3387096774194</v>
      </c>
      <c r="K14" s="7">
        <v>11.2792903225806</v>
      </c>
      <c r="L14" s="8">
        <v>3.26193548387097</v>
      </c>
      <c r="M14" s="8">
        <v>0.203</v>
      </c>
      <c r="N14" s="5"/>
      <c r="O14" s="8"/>
      <c r="P14" s="8"/>
      <c r="Q14" s="7"/>
      <c r="R14" s="8"/>
      <c r="S14" s="5">
        <v>26.3492580645161</v>
      </c>
      <c r="T14" s="8"/>
      <c r="U14" s="6">
        <v>2</v>
      </c>
      <c r="V14" s="7">
        <v>7.21603225806452</v>
      </c>
      <c r="W14" s="7">
        <v>7.07870967741936</v>
      </c>
      <c r="X14" s="6">
        <v>330</v>
      </c>
      <c r="Y14" s="8"/>
      <c r="Z14" s="5">
        <v>68.92</v>
      </c>
      <c r="AA14" s="6">
        <v>3668.4</v>
      </c>
      <c r="AB14" s="6">
        <v>1482.6</v>
      </c>
      <c r="AC14" s="6">
        <v>188.2</v>
      </c>
      <c r="AD14" s="8">
        <v>0.174</v>
      </c>
      <c r="AE14" s="8">
        <v>0.86</v>
      </c>
      <c r="AF14" s="8"/>
      <c r="AG14" s="5">
        <v>75.5</v>
      </c>
      <c r="AH14" s="6">
        <v>4029</v>
      </c>
      <c r="AI14" s="6">
        <v>1630</v>
      </c>
      <c r="AJ14" s="6">
        <v>187.4</v>
      </c>
      <c r="AK14" s="8">
        <v>0.174</v>
      </c>
      <c r="AL14" s="8">
        <v>0.52</v>
      </c>
      <c r="AM14" s="8"/>
      <c r="AN14" s="5">
        <v>55.7193548387097</v>
      </c>
      <c r="AO14" s="3"/>
      <c r="AP14" s="3" t="s">
        <v>35</v>
      </c>
    </row>
    <row r="15" s="1" customFormat="1" ht="28.9" customHeight="1" spans="1:42">
      <c r="A15" s="4">
        <v>45978</v>
      </c>
      <c r="B15" s="5">
        <v>184.098766666667</v>
      </c>
      <c r="C15" s="5">
        <v>8.35763333333333</v>
      </c>
      <c r="D15" s="5">
        <v>98.6</v>
      </c>
      <c r="E15" s="7">
        <v>1.8</v>
      </c>
      <c r="F15" s="6">
        <v>82</v>
      </c>
      <c r="G15" s="6">
        <v>5</v>
      </c>
      <c r="H15" s="7">
        <v>33.2571</v>
      </c>
      <c r="I15" s="9">
        <v>0.558766666666667</v>
      </c>
      <c r="J15" s="7">
        <v>40</v>
      </c>
      <c r="K15" s="7">
        <v>11.3984333333333</v>
      </c>
      <c r="L15" s="8">
        <v>3.41166666666667</v>
      </c>
      <c r="M15" s="8">
        <v>0.2033</v>
      </c>
      <c r="N15" s="5"/>
      <c r="O15" s="8"/>
      <c r="P15" s="8"/>
      <c r="Q15" s="7"/>
      <c r="R15" s="8"/>
      <c r="S15" s="5">
        <v>18.7971</v>
      </c>
      <c r="T15" s="8"/>
      <c r="U15" s="6"/>
      <c r="V15" s="7">
        <v>7.05366666666667</v>
      </c>
      <c r="W15" s="7">
        <v>6.86136666666667</v>
      </c>
      <c r="X15" s="6"/>
      <c r="Y15" s="8"/>
      <c r="Z15" s="5">
        <v>68.225</v>
      </c>
      <c r="AA15" s="6">
        <v>3790.25</v>
      </c>
      <c r="AB15" s="6">
        <v>1517</v>
      </c>
      <c r="AC15" s="6">
        <v>180.25</v>
      </c>
      <c r="AD15" s="8">
        <v>0.185</v>
      </c>
      <c r="AE15" s="8">
        <v>0.7125</v>
      </c>
      <c r="AF15" s="8"/>
      <c r="AG15" s="5">
        <v>73.1</v>
      </c>
      <c r="AH15" s="6">
        <v>3888.25</v>
      </c>
      <c r="AI15" s="6">
        <v>1567.25</v>
      </c>
      <c r="AJ15" s="6">
        <v>188.25</v>
      </c>
      <c r="AK15" s="8">
        <v>0.175</v>
      </c>
      <c r="AL15" s="8">
        <v>0.61</v>
      </c>
      <c r="AM15" s="8"/>
      <c r="AN15" s="5">
        <v>57.1464285714286</v>
      </c>
      <c r="AO15" s="3"/>
      <c r="AP15" s="3" t="s">
        <v>35</v>
      </c>
    </row>
    <row r="16" s="1" customFormat="1" ht="28.9" customHeight="1" spans="1:42">
      <c r="A16" s="4">
        <v>46010</v>
      </c>
      <c r="B16" s="5">
        <v>230.658</v>
      </c>
      <c r="C16" s="5">
        <v>9.096</v>
      </c>
      <c r="D16" s="6">
        <v>111</v>
      </c>
      <c r="E16" s="7">
        <v>1.6</v>
      </c>
      <c r="F16" s="6">
        <v>81</v>
      </c>
      <c r="G16" s="6">
        <v>7</v>
      </c>
      <c r="H16" s="7">
        <v>42.441</v>
      </c>
      <c r="I16" s="9">
        <v>0.39</v>
      </c>
      <c r="J16" s="7">
        <v>49.294</v>
      </c>
      <c r="K16" s="7">
        <v>12.004</v>
      </c>
      <c r="L16" s="8">
        <v>3.857</v>
      </c>
      <c r="M16" s="8">
        <v>0.191</v>
      </c>
      <c r="N16" s="5">
        <v>21.1</v>
      </c>
      <c r="O16" s="8"/>
      <c r="P16" s="8">
        <v>0.3</v>
      </c>
      <c r="Q16" s="5">
        <v>10.6</v>
      </c>
      <c r="R16" s="8"/>
      <c r="S16" s="5">
        <v>15.369</v>
      </c>
      <c r="T16" s="8"/>
      <c r="U16" s="6"/>
      <c r="V16" s="7">
        <v>7.138</v>
      </c>
      <c r="W16" s="7">
        <v>6.747</v>
      </c>
      <c r="X16" s="6">
        <v>470</v>
      </c>
      <c r="Y16" s="8"/>
      <c r="Z16" s="5">
        <v>70.375</v>
      </c>
      <c r="AA16" s="6">
        <v>3748</v>
      </c>
      <c r="AB16" s="6">
        <v>1545.5</v>
      </c>
      <c r="AC16" s="6">
        <v>188</v>
      </c>
      <c r="AD16" s="8">
        <v>0.186</v>
      </c>
      <c r="AE16" s="7">
        <v>1.05</v>
      </c>
      <c r="AF16" s="8"/>
      <c r="AG16" s="5">
        <v>77.325</v>
      </c>
      <c r="AH16" s="6">
        <v>4257.5</v>
      </c>
      <c r="AI16" s="6">
        <v>1726</v>
      </c>
      <c r="AJ16" s="6">
        <v>181.5</v>
      </c>
      <c r="AK16" s="8">
        <v>0.178</v>
      </c>
      <c r="AL16" s="7">
        <v>1.352</v>
      </c>
      <c r="AM16" s="8"/>
      <c r="AN16" s="5">
        <v>57.058</v>
      </c>
      <c r="AO16" s="3"/>
      <c r="AP16" s="3" t="s">
        <v>35</v>
      </c>
    </row>
    <row r="17" s="1" customFormat="1" ht="28.9" customHeight="1" spans="1:42">
      <c r="A17" s="13" t="s">
        <v>36</v>
      </c>
      <c r="B17" s="6">
        <f>AVERAGE(B5:B16)</f>
        <v>184.548609120584</v>
      </c>
      <c r="C17" s="6">
        <f t="shared" ref="C17:AN17" si="0">AVERAGE(C5:C16)</f>
        <v>9.70524114823348</v>
      </c>
      <c r="D17" s="5">
        <f t="shared" si="0"/>
        <v>92.1583333333333</v>
      </c>
      <c r="E17" s="5">
        <f t="shared" si="0"/>
        <v>2.11166666666667</v>
      </c>
      <c r="F17" s="6">
        <f t="shared" si="0"/>
        <v>82.6666666666667</v>
      </c>
      <c r="G17" s="6">
        <f t="shared" si="0"/>
        <v>5.91666666666667</v>
      </c>
      <c r="H17" s="5">
        <f t="shared" si="0"/>
        <v>29.416188031234</v>
      </c>
      <c r="I17" s="8">
        <f t="shared" si="0"/>
        <v>0.755804454685099</v>
      </c>
      <c r="J17" s="5">
        <f t="shared" si="0"/>
        <v>34.4905125448029</v>
      </c>
      <c r="K17" s="7">
        <f t="shared" si="0"/>
        <v>8.57799875832053</v>
      </c>
      <c r="L17" s="7">
        <f t="shared" si="0"/>
        <v>3.115</v>
      </c>
      <c r="M17" s="7">
        <f t="shared" si="0"/>
        <v>0.154721716589862</v>
      </c>
      <c r="N17" s="5">
        <f t="shared" si="0"/>
        <v>25.975</v>
      </c>
      <c r="O17" s="6"/>
      <c r="P17" s="8">
        <f t="shared" si="0"/>
        <v>0.72925</v>
      </c>
      <c r="Q17" s="7">
        <f t="shared" si="0"/>
        <v>8.1075</v>
      </c>
      <c r="R17" s="6"/>
      <c r="S17" s="5">
        <f t="shared" si="0"/>
        <v>21.3813126152074</v>
      </c>
      <c r="T17" s="6"/>
      <c r="U17" s="6">
        <f t="shared" si="0"/>
        <v>2</v>
      </c>
      <c r="V17" s="5">
        <f t="shared" si="0"/>
        <v>7.14180670762929</v>
      </c>
      <c r="W17" s="5">
        <f t="shared" si="0"/>
        <v>6.90819247311828</v>
      </c>
      <c r="X17" s="6">
        <f t="shared" si="0"/>
        <v>445.454545454545</v>
      </c>
      <c r="Y17" s="6"/>
      <c r="Z17" s="5">
        <f t="shared" si="0"/>
        <v>83.5995833333333</v>
      </c>
      <c r="AA17" s="6">
        <f t="shared" si="0"/>
        <v>4683.3875</v>
      </c>
      <c r="AB17" s="6">
        <f t="shared" si="0"/>
        <v>1909.05</v>
      </c>
      <c r="AC17" s="6">
        <f t="shared" si="0"/>
        <v>181.283333333333</v>
      </c>
      <c r="AD17" s="8" t="s">
        <v>34</v>
      </c>
      <c r="AE17" s="7">
        <f t="shared" si="0"/>
        <v>1.39835416666667</v>
      </c>
      <c r="AF17" s="6"/>
      <c r="AG17" s="5">
        <f t="shared" si="0"/>
        <v>84.8083333333333</v>
      </c>
      <c r="AH17" s="6">
        <f t="shared" si="0"/>
        <v>4832.25</v>
      </c>
      <c r="AI17" s="6">
        <f t="shared" si="0"/>
        <v>1948</v>
      </c>
      <c r="AJ17" s="6">
        <f t="shared" si="0"/>
        <v>178.916666666667</v>
      </c>
      <c r="AK17" s="8" t="s">
        <v>34</v>
      </c>
      <c r="AL17" s="7">
        <f t="shared" si="0"/>
        <v>1.47885416666667</v>
      </c>
      <c r="AM17" s="6"/>
      <c r="AN17" s="5">
        <f t="shared" si="0"/>
        <v>54.7745414746544</v>
      </c>
      <c r="AO17" s="3"/>
      <c r="AP17" s="3" t="s">
        <v>35</v>
      </c>
    </row>
  </sheetData>
  <mergeCells count="36">
    <mergeCell ref="B1:C1"/>
    <mergeCell ref="D1:E1"/>
    <mergeCell ref="F1:G1"/>
    <mergeCell ref="H1:AP1"/>
    <mergeCell ref="Y2:AE2"/>
    <mergeCell ref="AF2:AL2"/>
    <mergeCell ref="AM2:AO2"/>
    <mergeCell ref="AD3:AE3"/>
    <mergeCell ref="AK3:AL3"/>
    <mergeCell ref="A2:A4"/>
    <mergeCell ref="X2:X3"/>
    <mergeCell ref="Y3:Y4"/>
    <mergeCell ref="Z3:Z4"/>
    <mergeCell ref="AA3:AA4"/>
    <mergeCell ref="AB3:AB4"/>
    <mergeCell ref="AC3:AC4"/>
    <mergeCell ref="AF3:AF4"/>
    <mergeCell ref="AG3:AG4"/>
    <mergeCell ref="AH3:AH4"/>
    <mergeCell ref="AI3:AI4"/>
    <mergeCell ref="AJ3:AJ4"/>
    <mergeCell ref="AM3:AM4"/>
    <mergeCell ref="AN3:AN4"/>
    <mergeCell ref="AO3:AO4"/>
    <mergeCell ref="AP2:AP4"/>
    <mergeCell ref="B2:C3"/>
    <mergeCell ref="D2:E3"/>
    <mergeCell ref="F2:G3"/>
    <mergeCell ref="H2:I3"/>
    <mergeCell ref="J2:K3"/>
    <mergeCell ref="L2:M3"/>
    <mergeCell ref="N2:O3"/>
    <mergeCell ref="P2:Q3"/>
    <mergeCell ref="R2:S3"/>
    <mergeCell ref="T2:U3"/>
    <mergeCell ref="V2:W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辉</cp:lastModifiedBy>
  <dcterms:created xsi:type="dcterms:W3CDTF">2023-05-12T11:15:00Z</dcterms:created>
  <dcterms:modified xsi:type="dcterms:W3CDTF">2026-01-09T06:28:25Z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3261A344FBD945DA804E7A7346896847_12</vt:lpwstr>
  </property>
  <property fmtid="{D5CDD505-2E9C-101B-9397-08002B2CF9AE}" pid="4" name="CalculationRule">
    <vt:i4>0</vt:i4>
  </property>
</Properties>
</file>