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年报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<sst xmlns="http://schemas.openxmlformats.org/spreadsheetml/2006/main" count="35" uniqueCount="18">
  <si>
    <r>
      <t>进水浓度（</t>
    </r>
    <r>
      <rPr>
        <b/>
        <sz val="9"/>
        <color rgb="FF000000"/>
        <rFont val="Helvetica Neue"/>
        <charset val="134"/>
      </rPr>
      <t>mg/L</t>
    </r>
    <r>
      <rPr>
        <b/>
        <sz val="9"/>
        <color rgb="FF000000"/>
        <rFont val="宋体"/>
        <charset val="134"/>
      </rPr>
      <t>）</t>
    </r>
  </si>
  <si>
    <r>
      <t>出水浓度（</t>
    </r>
    <r>
      <rPr>
        <b/>
        <sz val="9"/>
        <color rgb="FF000000"/>
        <rFont val="Helvetica Neue"/>
        <charset val="134"/>
      </rPr>
      <t>mg/L</t>
    </r>
    <r>
      <rPr>
        <b/>
        <sz val="9"/>
        <color rgb="FF000000"/>
        <rFont val="宋体"/>
        <charset val="134"/>
      </rPr>
      <t>）</t>
    </r>
  </si>
  <si>
    <t>厂站名称</t>
  </si>
  <si>
    <t>月份</t>
  </si>
  <si>
    <t>CODcr</t>
  </si>
  <si>
    <t>NH3-N</t>
  </si>
  <si>
    <t>TN</t>
  </si>
  <si>
    <t>TP</t>
  </si>
  <si>
    <t>BOD5</t>
  </si>
  <si>
    <t>SS</t>
  </si>
  <si>
    <t>pH</t>
  </si>
  <si>
    <t>粪大肠菌</t>
  </si>
  <si>
    <t>色度</t>
  </si>
  <si>
    <t>青原区污水处理厂</t>
  </si>
  <si>
    <t>平均</t>
  </si>
  <si>
    <t>/</t>
  </si>
  <si>
    <t>最大值</t>
  </si>
  <si>
    <t>最小值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</si>
</sst>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_ "/>
    <numFmt numFmtId="178" formatCode="0_ "/>
  </numFmts>
  <fonts count="29">
    <font>
      <sz val="11"/>
      <color theme="1"/>
      <name val="宋体"/>
      <charset val="134"/>
      <scheme val="minor"/>
    </font>
    <font>
      <sz val="9"/>
      <color rgb="FF000000"/>
      <name val="Helvetica Neue"/>
      <charset val="134"/>
    </font>
    <font>
      <b/>
      <sz val="9"/>
      <color rgb="FF000000"/>
      <name val="宋体"/>
      <charset val="134"/>
    </font>
    <font>
      <b/>
      <sz val="9"/>
      <color rgb="FF000000"/>
      <name val="Helvetica Neue"/>
      <charset val="134"/>
    </font>
    <font>
      <sz val="11"/>
      <color rgb="FF000000"/>
      <name val="宋体"/>
      <charset val="134"/>
    </font>
    <font>
      <sz val="10.5"/>
      <color rgb="FF0000FF"/>
      <name val="Arial"/>
      <charset val="134"/>
    </font>
    <font>
      <sz val="10.5"/>
      <color rgb="FF32CD32"/>
      <name val="Arial"/>
      <charset val="134"/>
    </font>
    <font>
      <sz val="10.5"/>
      <color rgb="FF000000"/>
      <name val="Arial"/>
      <charset val="134"/>
    </font>
    <font>
      <sz val="10.5"/>
      <color rgb="FFFF0000"/>
      <name val="Arial"/>
      <charset val="134"/>
    </font>
    <font>
      <b/>
      <sz val="2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DEEAF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auto="1"/>
      </top>
      <bottom style="medium">
        <color rgb="FF000000"/>
      </bottom>
      <diagonal/>
    </border>
    <border>
      <left style="thin">
        <color auto="1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2C2C2"/>
      </left>
      <right style="medium">
        <color rgb="FFC2C2C2"/>
      </right>
      <top style="medium">
        <color rgb="FFC2C2C2"/>
      </top>
      <bottom style="medium">
        <color rgb="FFC2C2C2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auto="1"/>
      </right>
      <top style="medium">
        <color rgb="FF000000"/>
      </top>
      <bottom style="medium">
        <color rgb="FF000000"/>
      </bottom>
      <diagonal/>
    </border>
    <border>
      <left style="medium">
        <color auto="1"/>
      </left>
      <right style="medium">
        <color rgb="FF000000"/>
      </right>
      <top style="medium">
        <color rgb="FF000000"/>
      </top>
      <bottom style="medium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4" borderId="11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14" applyNumberFormat="0" applyAlignment="0" applyProtection="0">
      <alignment vertical="center"/>
    </xf>
    <xf numFmtId="0" fontId="19" fillId="6" borderId="15" applyNumberFormat="0" applyAlignment="0" applyProtection="0">
      <alignment vertical="center"/>
    </xf>
    <xf numFmtId="0" fontId="20" fillId="6" borderId="14" applyNumberFormat="0" applyAlignment="0" applyProtection="0">
      <alignment vertical="center"/>
    </xf>
    <xf numFmtId="0" fontId="21" fillId="7" borderId="16" applyNumberFormat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57" fontId="3" fillId="2" borderId="7" xfId="0" applyNumberFormat="1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176" fontId="8" fillId="0" borderId="7" xfId="0" applyNumberFormat="1" applyFont="1" applyBorder="1" applyAlignment="1">
      <alignment horizontal="center" vertical="center" wrapText="1"/>
    </xf>
    <xf numFmtId="176" fontId="1" fillId="0" borderId="7" xfId="0" applyNumberFormat="1" applyFont="1" applyBorder="1" applyAlignment="1">
      <alignment horizontal="center" vertical="center" wrapText="1"/>
    </xf>
    <xf numFmtId="177" fontId="1" fillId="0" borderId="7" xfId="0" applyNumberFormat="1" applyFont="1" applyBorder="1" applyAlignment="1">
      <alignment horizontal="center" vertical="center" wrapText="1"/>
    </xf>
    <xf numFmtId="178" fontId="1" fillId="0" borderId="7" xfId="0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7"/>
  <sheetViews>
    <sheetView tabSelected="1" workbookViewId="0">
      <selection activeCell="L19" sqref="L19"/>
    </sheetView>
  </sheetViews>
  <sheetFormatPr defaultColWidth="9" defaultRowHeight="13.5"/>
  <cols>
    <col min="2" max="2" width="9.875"/>
    <col min="3" max="6" width="11.125"/>
    <col min="7" max="7" width="12.625"/>
    <col min="8" max="14" width="11.125"/>
  </cols>
  <sheetData>
    <row r="1" ht="20" customHeight="1" spans="1:22">
      <c r="A1" s="1">
        <v>25</v>
      </c>
      <c r="B1" s="1"/>
      <c r="C1" s="2" t="s">
        <v>0</v>
      </c>
      <c r="D1" s="3"/>
      <c r="E1" s="3"/>
      <c r="F1" s="4"/>
      <c r="G1" s="5" t="s">
        <v>1</v>
      </c>
      <c r="H1" s="6"/>
      <c r="I1" s="6"/>
      <c r="J1" s="6"/>
      <c r="K1" s="6"/>
      <c r="L1" s="6"/>
      <c r="M1" s="6"/>
      <c r="N1" s="6"/>
      <c r="O1" s="6"/>
      <c r="P1" s="7"/>
      <c r="Q1" s="7"/>
      <c r="R1" s="7"/>
      <c r="S1" s="7"/>
      <c r="T1" s="7"/>
      <c r="U1" s="7"/>
      <c r="V1" s="7"/>
    </row>
    <row r="2" ht="20" customHeight="1" spans="1:22">
      <c r="A2" s="8" t="s">
        <v>2</v>
      </c>
      <c r="B2" s="9" t="s">
        <v>3</v>
      </c>
      <c r="C2" s="10" t="s">
        <v>4</v>
      </c>
      <c r="D2" s="10" t="s">
        <v>5</v>
      </c>
      <c r="E2" s="10" t="s">
        <v>6</v>
      </c>
      <c r="F2" s="10" t="s">
        <v>7</v>
      </c>
      <c r="G2" s="10" t="s">
        <v>4</v>
      </c>
      <c r="H2" s="10" t="s">
        <v>5</v>
      </c>
      <c r="I2" s="10" t="s">
        <v>8</v>
      </c>
      <c r="J2" s="10" t="s">
        <v>9</v>
      </c>
      <c r="K2" s="10" t="s">
        <v>6</v>
      </c>
      <c r="L2" s="10" t="s">
        <v>7</v>
      </c>
      <c r="M2" s="11" t="s">
        <v>10</v>
      </c>
      <c r="N2" s="12" t="s">
        <v>11</v>
      </c>
      <c r="O2" s="12" t="s">
        <v>12</v>
      </c>
      <c r="P2" s="7"/>
      <c r="Q2" s="7"/>
      <c r="R2" s="7"/>
      <c r="S2" s="7"/>
      <c r="T2" s="7"/>
      <c r="U2" s="7"/>
      <c r="V2" s="7"/>
    </row>
    <row r="3" ht="24" customHeight="1" spans="1:22">
      <c r="A3" s="13" t="s">
        <v>13</v>
      </c>
      <c r="B3" s="14">
        <v>45658</v>
      </c>
      <c r="C3" s="15">
        <v>145.12</v>
      </c>
      <c r="D3" s="16">
        <v>24.06</v>
      </c>
      <c r="E3" s="17">
        <v>36.64</v>
      </c>
      <c r="F3" s="17">
        <v>4.25</v>
      </c>
      <c r="G3" s="15">
        <v>9.4</v>
      </c>
      <c r="H3" s="15">
        <v>0.53</v>
      </c>
      <c r="I3" s="17">
        <v>2.24</v>
      </c>
      <c r="J3" s="17">
        <v>5</v>
      </c>
      <c r="K3" s="15">
        <v>7.53</v>
      </c>
      <c r="L3" s="15">
        <v>0.02</v>
      </c>
      <c r="M3" s="15">
        <v>7.16</v>
      </c>
      <c r="N3" s="18">
        <v>240</v>
      </c>
      <c r="O3" s="19">
        <v>2</v>
      </c>
      <c r="P3" s="7"/>
      <c r="Q3" s="7"/>
      <c r="R3" s="7"/>
      <c r="S3" s="7"/>
      <c r="T3" s="7"/>
      <c r="U3" s="7"/>
      <c r="V3" s="7"/>
    </row>
    <row r="4" ht="24" customHeight="1" spans="1:22">
      <c r="A4" s="8" t="s">
        <v>13</v>
      </c>
      <c r="B4" s="14">
        <v>45689</v>
      </c>
      <c r="C4" s="17">
        <v>122.94</v>
      </c>
      <c r="D4" s="20">
        <v>25.94</v>
      </c>
      <c r="E4" s="20">
        <v>38.94</v>
      </c>
      <c r="F4" s="20">
        <v>4.12</v>
      </c>
      <c r="G4" s="17">
        <v>15.53</v>
      </c>
      <c r="H4" s="17">
        <v>1.03</v>
      </c>
      <c r="I4" s="17">
        <v>2.47</v>
      </c>
      <c r="J4" s="17">
        <v>6</v>
      </c>
      <c r="K4" s="17">
        <v>10.62</v>
      </c>
      <c r="L4" s="17">
        <v>0.03</v>
      </c>
      <c r="M4" s="17">
        <v>7.23</v>
      </c>
      <c r="N4" s="18">
        <v>230</v>
      </c>
      <c r="O4" s="19">
        <v>2</v>
      </c>
      <c r="P4" s="7"/>
      <c r="Q4" s="7"/>
      <c r="R4" s="7"/>
      <c r="S4" s="7"/>
      <c r="T4" s="7"/>
      <c r="U4" s="7"/>
      <c r="V4" s="7"/>
    </row>
    <row r="5" ht="24" customHeight="1" spans="1:22">
      <c r="A5" s="8" t="s">
        <v>13</v>
      </c>
      <c r="B5" s="14">
        <v>45717</v>
      </c>
      <c r="C5" s="17">
        <v>119.21</v>
      </c>
      <c r="D5" s="17">
        <v>20.18</v>
      </c>
      <c r="E5" s="17">
        <v>32.76</v>
      </c>
      <c r="F5" s="20">
        <v>3.86</v>
      </c>
      <c r="G5" s="17">
        <v>9.38</v>
      </c>
      <c r="H5" s="17">
        <v>0.74</v>
      </c>
      <c r="I5" s="17">
        <v>2.5</v>
      </c>
      <c r="J5" s="17">
        <v>7</v>
      </c>
      <c r="K5" s="17">
        <v>7.94</v>
      </c>
      <c r="L5" s="17">
        <v>0.08</v>
      </c>
      <c r="M5" s="17">
        <v>7.15</v>
      </c>
      <c r="N5" s="18">
        <v>203</v>
      </c>
      <c r="O5" s="19">
        <v>2</v>
      </c>
      <c r="P5" s="7"/>
      <c r="Q5" s="7"/>
      <c r="R5" s="7"/>
      <c r="S5" s="7"/>
      <c r="T5" s="7"/>
      <c r="U5" s="7"/>
      <c r="V5" s="7"/>
    </row>
    <row r="6" ht="24" customHeight="1" spans="1:22">
      <c r="A6" s="8" t="s">
        <v>13</v>
      </c>
      <c r="B6" s="14">
        <v>45748</v>
      </c>
      <c r="C6" s="17">
        <v>149.4</v>
      </c>
      <c r="D6" s="17">
        <v>19.03</v>
      </c>
      <c r="E6" s="17">
        <v>28.95</v>
      </c>
      <c r="F6" s="20">
        <v>3.91</v>
      </c>
      <c r="G6" s="17">
        <v>9.8</v>
      </c>
      <c r="H6" s="17">
        <v>0.8</v>
      </c>
      <c r="I6" s="17">
        <v>2.23</v>
      </c>
      <c r="J6" s="17">
        <v>6</v>
      </c>
      <c r="K6" s="17">
        <v>7.66</v>
      </c>
      <c r="L6" s="17">
        <v>0.08</v>
      </c>
      <c r="M6" s="17">
        <v>7.06</v>
      </c>
      <c r="N6" s="18">
        <v>113</v>
      </c>
      <c r="O6" s="19">
        <v>2</v>
      </c>
      <c r="P6" s="7"/>
      <c r="Q6" s="7"/>
      <c r="R6" s="7"/>
      <c r="S6" s="7"/>
      <c r="T6" s="7"/>
      <c r="U6" s="7"/>
      <c r="V6" s="7"/>
    </row>
    <row r="7" ht="24" customHeight="1" spans="1:22">
      <c r="A7" s="8" t="s">
        <v>13</v>
      </c>
      <c r="B7" s="14">
        <v>45778</v>
      </c>
      <c r="C7" s="17">
        <v>143.52</v>
      </c>
      <c r="D7" s="17">
        <v>14.95</v>
      </c>
      <c r="E7" s="17">
        <v>26.06</v>
      </c>
      <c r="F7" s="20">
        <v>3.83</v>
      </c>
      <c r="G7" s="17">
        <v>7.88</v>
      </c>
      <c r="H7" s="17">
        <v>0.61</v>
      </c>
      <c r="I7" s="17">
        <v>2.39</v>
      </c>
      <c r="J7" s="17">
        <v>5</v>
      </c>
      <c r="K7" s="17">
        <v>5.98</v>
      </c>
      <c r="L7" s="17">
        <v>0.09</v>
      </c>
      <c r="M7" s="17">
        <v>7.02</v>
      </c>
      <c r="N7" s="18">
        <v>210</v>
      </c>
      <c r="O7" s="19">
        <v>2</v>
      </c>
      <c r="P7" s="7"/>
      <c r="Q7" s="7"/>
      <c r="R7" s="7"/>
      <c r="S7" s="7"/>
      <c r="T7" s="7"/>
      <c r="U7" s="7"/>
      <c r="V7" s="7"/>
    </row>
    <row r="8" ht="24" customHeight="1" spans="1:22">
      <c r="A8" s="8" t="s">
        <v>13</v>
      </c>
      <c r="B8" s="14">
        <v>45809</v>
      </c>
      <c r="C8" s="17">
        <v>157.73</v>
      </c>
      <c r="D8" s="17">
        <v>17.98</v>
      </c>
      <c r="E8" s="17">
        <v>25.99</v>
      </c>
      <c r="F8" s="20">
        <v>3.98</v>
      </c>
      <c r="G8" s="17">
        <v>8.97</v>
      </c>
      <c r="H8" s="17">
        <v>0.53</v>
      </c>
      <c r="I8" s="17">
        <v>2.24</v>
      </c>
      <c r="J8" s="17">
        <v>4</v>
      </c>
      <c r="K8" s="17">
        <v>8.27</v>
      </c>
      <c r="L8" s="17">
        <v>0.1</v>
      </c>
      <c r="M8" s="17">
        <v>6.93</v>
      </c>
      <c r="N8" s="18">
        <v>137</v>
      </c>
      <c r="O8" s="19">
        <v>2</v>
      </c>
      <c r="P8" s="7"/>
      <c r="Q8" s="7"/>
      <c r="R8" s="7"/>
      <c r="S8" s="7"/>
      <c r="T8" s="7"/>
      <c r="U8" s="7"/>
      <c r="V8" s="7"/>
    </row>
    <row r="9" ht="24" customHeight="1" spans="1:22">
      <c r="A9" s="8" t="s">
        <v>13</v>
      </c>
      <c r="B9" s="14">
        <v>45839</v>
      </c>
      <c r="C9" s="17">
        <v>136.65</v>
      </c>
      <c r="D9" s="17">
        <v>20.79</v>
      </c>
      <c r="E9" s="17">
        <v>27.5</v>
      </c>
      <c r="F9" s="20">
        <v>4.99</v>
      </c>
      <c r="G9" s="17">
        <v>8.6</v>
      </c>
      <c r="H9" s="17">
        <v>0.65</v>
      </c>
      <c r="I9" s="17">
        <v>2.43</v>
      </c>
      <c r="J9" s="17">
        <v>5</v>
      </c>
      <c r="K9" s="17">
        <v>9.42</v>
      </c>
      <c r="L9" s="17">
        <v>0.15</v>
      </c>
      <c r="M9" s="17">
        <v>6.71</v>
      </c>
      <c r="N9" s="18">
        <v>217</v>
      </c>
      <c r="O9" s="19">
        <v>2</v>
      </c>
      <c r="P9" s="7"/>
      <c r="Q9" s="7"/>
      <c r="R9" s="7"/>
      <c r="S9" s="7"/>
      <c r="T9" s="7"/>
      <c r="U9" s="7"/>
      <c r="V9" s="7"/>
    </row>
    <row r="10" ht="27" customHeight="1" spans="1:22">
      <c r="A10" s="8" t="s">
        <v>13</v>
      </c>
      <c r="B10" s="14">
        <v>45870</v>
      </c>
      <c r="C10" s="17">
        <v>142.91</v>
      </c>
      <c r="D10" s="17">
        <v>24.11</v>
      </c>
      <c r="E10" s="17">
        <v>33.58</v>
      </c>
      <c r="F10" s="20">
        <v>5.21</v>
      </c>
      <c r="G10" s="17">
        <v>9.63</v>
      </c>
      <c r="H10" s="17">
        <v>1.06</v>
      </c>
      <c r="I10" s="17">
        <v>2.21</v>
      </c>
      <c r="J10" s="17">
        <v>4</v>
      </c>
      <c r="K10" s="17">
        <v>11.5</v>
      </c>
      <c r="L10" s="17">
        <v>0.16</v>
      </c>
      <c r="M10" s="17">
        <v>6.78</v>
      </c>
      <c r="N10" s="18">
        <v>197</v>
      </c>
      <c r="O10" s="19">
        <v>2</v>
      </c>
      <c r="P10" s="7"/>
      <c r="Q10" s="21"/>
      <c r="R10" s="21"/>
      <c r="S10" s="21"/>
      <c r="T10" s="21"/>
      <c r="U10" s="21"/>
      <c r="V10" s="21"/>
    </row>
    <row r="11" ht="26" customHeight="1" spans="1:22">
      <c r="A11" s="8" t="s">
        <v>13</v>
      </c>
      <c r="B11" s="14">
        <v>45901</v>
      </c>
      <c r="C11" s="17">
        <v>178.52</v>
      </c>
      <c r="D11" s="17">
        <v>24.5</v>
      </c>
      <c r="E11" s="17">
        <v>33.72</v>
      </c>
      <c r="F11" s="20">
        <v>4.73</v>
      </c>
      <c r="G11" s="17">
        <v>11.52</v>
      </c>
      <c r="H11" s="17">
        <v>1.12</v>
      </c>
      <c r="I11" s="17">
        <v>2.3</v>
      </c>
      <c r="J11" s="17">
        <v>4</v>
      </c>
      <c r="K11" s="17">
        <v>10.6</v>
      </c>
      <c r="L11" s="17">
        <v>0.13</v>
      </c>
      <c r="M11" s="17">
        <v>6.85</v>
      </c>
      <c r="N11" s="18">
        <v>260</v>
      </c>
      <c r="O11" s="19">
        <v>2</v>
      </c>
      <c r="P11" s="7"/>
      <c r="Q11" s="21"/>
      <c r="R11" s="21"/>
      <c r="S11" s="21"/>
      <c r="T11" s="21"/>
      <c r="U11" s="21"/>
      <c r="V11" s="21"/>
    </row>
    <row r="12" ht="27.75" spans="1:22">
      <c r="A12" s="8" t="s">
        <v>13</v>
      </c>
      <c r="B12" s="14">
        <v>45931</v>
      </c>
      <c r="C12" s="17">
        <v>171.87</v>
      </c>
      <c r="D12" s="20">
        <v>26.85</v>
      </c>
      <c r="E12" s="22">
        <v>38.06</v>
      </c>
      <c r="F12" s="20">
        <v>5.78</v>
      </c>
      <c r="G12" s="17">
        <v>9.99</v>
      </c>
      <c r="H12" s="17">
        <v>0.92</v>
      </c>
      <c r="I12" s="17">
        <v>2.32</v>
      </c>
      <c r="J12" s="17">
        <v>4</v>
      </c>
      <c r="K12" s="17">
        <v>10.9</v>
      </c>
      <c r="L12" s="17">
        <v>0.15</v>
      </c>
      <c r="M12" s="17">
        <v>6.95</v>
      </c>
      <c r="N12" s="18">
        <v>130</v>
      </c>
      <c r="O12" s="19">
        <v>2</v>
      </c>
      <c r="P12" s="7"/>
      <c r="Q12" s="21"/>
      <c r="R12" s="21"/>
      <c r="S12" s="21"/>
      <c r="T12" s="21"/>
      <c r="U12" s="21"/>
      <c r="V12" s="21"/>
    </row>
    <row r="13" ht="27.75" spans="1:22">
      <c r="A13" s="8" t="s">
        <v>13</v>
      </c>
      <c r="B13" s="14">
        <v>45962</v>
      </c>
      <c r="C13" s="17">
        <v>173.71</v>
      </c>
      <c r="D13" s="17">
        <v>24.49</v>
      </c>
      <c r="E13" s="20">
        <v>37.16</v>
      </c>
      <c r="F13" s="20">
        <v>5.07</v>
      </c>
      <c r="G13" s="17">
        <v>9.28</v>
      </c>
      <c r="H13" s="17">
        <v>0.95</v>
      </c>
      <c r="I13" s="17">
        <v>2.16</v>
      </c>
      <c r="J13" s="17">
        <v>5</v>
      </c>
      <c r="K13" s="17">
        <v>10.36</v>
      </c>
      <c r="L13" s="17">
        <v>0.14</v>
      </c>
      <c r="M13" s="17">
        <v>7.17</v>
      </c>
      <c r="N13" s="18">
        <v>137</v>
      </c>
      <c r="O13" s="19">
        <v>2</v>
      </c>
      <c r="P13" s="7"/>
      <c r="Q13" s="21"/>
      <c r="R13" s="21"/>
      <c r="S13" s="21"/>
      <c r="T13" s="21"/>
      <c r="U13" s="21"/>
      <c r="V13" s="21"/>
    </row>
    <row r="14" ht="27.75" spans="1:22">
      <c r="A14" s="8" t="s">
        <v>13</v>
      </c>
      <c r="B14" s="14">
        <v>45992</v>
      </c>
      <c r="C14" s="17">
        <v>186.63</v>
      </c>
      <c r="D14" s="20">
        <v>29.9</v>
      </c>
      <c r="E14" s="20">
        <v>38.61</v>
      </c>
      <c r="F14" s="20">
        <v>4.92</v>
      </c>
      <c r="G14" s="17">
        <v>10.06</v>
      </c>
      <c r="H14" s="17">
        <v>1.05</v>
      </c>
      <c r="I14" s="17">
        <v>2.24</v>
      </c>
      <c r="J14" s="17">
        <v>4</v>
      </c>
      <c r="K14" s="17">
        <v>10.64</v>
      </c>
      <c r="L14" s="17">
        <v>0.09</v>
      </c>
      <c r="M14" s="17">
        <v>6.79</v>
      </c>
      <c r="N14" s="18">
        <v>157</v>
      </c>
      <c r="O14" s="19">
        <v>2</v>
      </c>
      <c r="P14" s="7"/>
      <c r="Q14" s="21"/>
      <c r="R14" s="21"/>
      <c r="S14" s="21"/>
      <c r="T14" s="21"/>
      <c r="U14" s="21"/>
      <c r="V14" s="21"/>
    </row>
    <row r="15" ht="20" customHeight="1" spans="1:22">
      <c r="A15" s="8" t="s">
        <v>14</v>
      </c>
      <c r="B15" s="10" t="s">
        <v>15</v>
      </c>
      <c r="C15" s="23">
        <f>AVERAGE(C3:C14)</f>
        <v>152.350833333333</v>
      </c>
      <c r="D15" s="23">
        <f t="shared" ref="D15:O15" si="0">AVERAGE(D3:D14)</f>
        <v>22.7316666666667</v>
      </c>
      <c r="E15" s="23">
        <f t="shared" si="0"/>
        <v>33.1641666666667</v>
      </c>
      <c r="F15" s="23">
        <f t="shared" si="0"/>
        <v>4.55416666666667</v>
      </c>
      <c r="G15" s="23">
        <f t="shared" si="0"/>
        <v>10.0033333333333</v>
      </c>
      <c r="H15" s="24">
        <f t="shared" si="0"/>
        <v>0.8325</v>
      </c>
      <c r="I15" s="23">
        <f t="shared" si="0"/>
        <v>2.31083333333333</v>
      </c>
      <c r="J15" s="23">
        <f t="shared" si="0"/>
        <v>4.91666666666667</v>
      </c>
      <c r="K15" s="23">
        <f t="shared" si="0"/>
        <v>9.285</v>
      </c>
      <c r="L15" s="24">
        <f t="shared" si="0"/>
        <v>0.101666666666667</v>
      </c>
      <c r="M15" s="23">
        <f t="shared" si="0"/>
        <v>6.98333333333333</v>
      </c>
      <c r="N15" s="25">
        <f t="shared" si="0"/>
        <v>185.916666666667</v>
      </c>
      <c r="O15" s="26">
        <f t="shared" si="0"/>
        <v>2</v>
      </c>
      <c r="P15" s="7"/>
      <c r="Q15" s="21"/>
      <c r="R15" s="21"/>
      <c r="S15" s="21"/>
      <c r="T15" s="21"/>
      <c r="U15" s="21"/>
      <c r="V15" s="21"/>
    </row>
    <row r="16" ht="20" customHeight="1" spans="1:22">
      <c r="A16" s="8" t="s">
        <v>16</v>
      </c>
      <c r="B16" s="10" t="s">
        <v>15</v>
      </c>
      <c r="C16" s="26">
        <f>MAX(C3:C14)</f>
        <v>186.63</v>
      </c>
      <c r="D16" s="26">
        <f t="shared" ref="D16:O16" si="1">MAX(D3:D14)</f>
        <v>29.9</v>
      </c>
      <c r="E16" s="26">
        <f t="shared" si="1"/>
        <v>38.94</v>
      </c>
      <c r="F16" s="26">
        <f t="shared" si="1"/>
        <v>5.78</v>
      </c>
      <c r="G16" s="26">
        <f t="shared" si="1"/>
        <v>15.53</v>
      </c>
      <c r="H16" s="26">
        <f t="shared" si="1"/>
        <v>1.12</v>
      </c>
      <c r="I16" s="26">
        <f t="shared" si="1"/>
        <v>2.5</v>
      </c>
      <c r="J16" s="26">
        <f t="shared" si="1"/>
        <v>7</v>
      </c>
      <c r="K16" s="26">
        <f t="shared" si="1"/>
        <v>11.5</v>
      </c>
      <c r="L16" s="26">
        <f t="shared" si="1"/>
        <v>0.16</v>
      </c>
      <c r="M16" s="26">
        <f t="shared" si="1"/>
        <v>7.23</v>
      </c>
      <c r="N16" s="26">
        <f t="shared" si="1"/>
        <v>260</v>
      </c>
      <c r="O16" s="26">
        <f t="shared" si="1"/>
        <v>2</v>
      </c>
      <c r="P16" s="7"/>
      <c r="Q16" s="21"/>
      <c r="R16" s="21"/>
      <c r="S16" s="21"/>
      <c r="T16" s="21"/>
      <c r="U16" s="21"/>
      <c r="V16" s="21"/>
    </row>
    <row r="17" ht="20" customHeight="1" spans="1:15">
      <c r="A17" s="27" t="s">
        <v>17</v>
      </c>
      <c r="B17" s="28" t="s">
        <v>15</v>
      </c>
      <c r="C17" s="29">
        <f>MIN(C3:C14)</f>
        <v>119.21</v>
      </c>
      <c r="D17" s="29">
        <f t="shared" ref="D17:O17" si="2">MIN(D3:D14)</f>
        <v>14.95</v>
      </c>
      <c r="E17" s="29">
        <f t="shared" si="2"/>
        <v>25.99</v>
      </c>
      <c r="F17" s="29">
        <f t="shared" si="2"/>
        <v>3.83</v>
      </c>
      <c r="G17" s="29">
        <f t="shared" si="2"/>
        <v>7.88</v>
      </c>
      <c r="H17" s="29">
        <f t="shared" si="2"/>
        <v>0.53</v>
      </c>
      <c r="I17" s="29">
        <f t="shared" si="2"/>
        <v>2.16</v>
      </c>
      <c r="J17" s="29">
        <f t="shared" si="2"/>
        <v>4</v>
      </c>
      <c r="K17" s="29">
        <f t="shared" si="2"/>
        <v>5.98</v>
      </c>
      <c r="L17" s="29">
        <f t="shared" si="2"/>
        <v>0.02</v>
      </c>
      <c r="M17" s="29">
        <f t="shared" si="2"/>
        <v>6.71</v>
      </c>
      <c r="N17" s="29">
        <f t="shared" si="2"/>
        <v>113</v>
      </c>
      <c r="O17" s="29">
        <f t="shared" si="2"/>
        <v>2</v>
      </c>
    </row>
  </sheetData>
  <mergeCells count="11">
    <mergeCell ref="A1:B1"/>
    <mergeCell ref="C1:F1"/>
    <mergeCell ref="G1:O1"/>
    <mergeCell ref="P2:V2"/>
    <mergeCell ref="P3:V3"/>
    <mergeCell ref="P4:V4"/>
    <mergeCell ref="P5:V5"/>
    <mergeCell ref="P6:V6"/>
    <mergeCell ref="P7:V7"/>
    <mergeCell ref="P8:V8"/>
    <mergeCell ref="P9:V9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年报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微笑</cp:lastModifiedBy>
  <dcterms:created xsi:type="dcterms:W3CDTF">2023-05-12T11:15:00Z</dcterms:created>
  <dcterms:modified xsi:type="dcterms:W3CDTF">2026-01-04T01:41:43Z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AFF68DC5B18F4459869FC5AB7CE7054A_12</vt:lpwstr>
  </property>
  <property fmtid="{D5CDD505-2E9C-101B-9397-08002B2CF9AE}" pid="4" name="CalculationRule">
    <vt:i4>0</vt:i4>
  </property>
</Properties>
</file>