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1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<sst xmlns="http://schemas.openxmlformats.org/spreadsheetml/2006/main" count="43" uniqueCount="28">
  <si>
    <t>修水县污水处理厂2025年度情况汇总表</t>
  </si>
  <si>
    <t>项目</t>
  </si>
  <si>
    <t>月     份</t>
  </si>
  <si>
    <t>合计</t>
  </si>
  <si>
    <t>月平均</t>
  </si>
  <si>
    <t>BOD5</t>
  </si>
  <si>
    <t>进水</t>
  </si>
  <si>
    <t>mg/l</t>
  </si>
  <si>
    <t>出水</t>
  </si>
  <si>
    <t>BOD5削减量</t>
  </si>
  <si>
    <t>COD</t>
  </si>
  <si>
    <t>COD削减量</t>
  </si>
  <si>
    <t>SS</t>
  </si>
  <si>
    <t>SS削减量</t>
  </si>
  <si>
    <t>TN</t>
  </si>
  <si>
    <t>TN削减量</t>
  </si>
  <si>
    <t>TP</t>
  </si>
  <si>
    <t>TP削减量</t>
  </si>
  <si>
    <r>
      <rPr>
        <sz val="11"/>
        <rFont val="仿宋"/>
        <charset val="134"/>
      </rPr>
      <t>NH</t>
    </r>
    <r>
      <rPr>
        <vertAlign val="subscript"/>
        <sz val="11"/>
        <rFont val="仿宋"/>
        <charset val="134"/>
      </rPr>
      <t>3</t>
    </r>
    <r>
      <rPr>
        <sz val="11"/>
        <rFont val="仿宋"/>
        <charset val="134"/>
      </rPr>
      <t>-N</t>
    </r>
  </si>
  <si>
    <r>
      <rPr>
        <sz val="11"/>
        <rFont val="仿宋"/>
        <charset val="134"/>
      </rPr>
      <t>NH</t>
    </r>
    <r>
      <rPr>
        <vertAlign val="subscript"/>
        <sz val="11"/>
        <rFont val="仿宋"/>
        <charset val="134"/>
      </rPr>
      <t>3</t>
    </r>
    <r>
      <rPr>
        <sz val="11"/>
        <rFont val="仿宋"/>
        <charset val="134"/>
      </rPr>
      <t>-N削减量</t>
    </r>
  </si>
  <si>
    <t>投药量(kg)</t>
  </si>
  <si>
    <t>处理水量（万吨)</t>
  </si>
  <si>
    <t>生产指标分析</t>
  </si>
  <si>
    <t>电量(度)</t>
  </si>
  <si>
    <t>产泥量(吨)</t>
  </si>
  <si>
    <t>含水率%</t>
  </si>
  <si>
    <t>运行天数</t>
  </si>
  <si>
    <t>/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</si>
</sst>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177" formatCode="0_ "/>
    <numFmt numFmtId="178" formatCode="0.00_ "/>
  </numFmts>
  <fonts count="28">
    <font>
      <sz val="12"/>
      <name val="宋体"/>
      <charset val="134"/>
    </font>
    <font>
      <sz val="12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5" fillId="33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2" borderId="1" xfId="50" applyNumberFormat="1" applyFont="1" applyFill="1" applyBorder="1" applyAlignment="1">
      <alignment horizontal="right"/>
    </xf>
    <xf numFmtId="178" fontId="4" fillId="2" borderId="1" xfId="51" applyNumberFormat="1" applyFont="1" applyFill="1" applyBorder="1" applyAlignment="1">
      <alignment horizontal="right"/>
    </xf>
    <xf numFmtId="178" fontId="4" fillId="2" borderId="1" xfId="0" applyNumberFormat="1" applyFont="1" applyFill="1" applyBorder="1" applyAlignment="1">
      <alignment horizontal="right"/>
    </xf>
    <xf numFmtId="178" fontId="4" fillId="2" borderId="1" xfId="0" applyNumberFormat="1" applyFont="1" applyFill="1" applyBorder="1" applyAlignment="1">
      <alignment horizontal="right" wrapText="1"/>
    </xf>
    <xf numFmtId="178" fontId="5" fillId="0" borderId="1" xfId="0" applyNumberFormat="1" applyFont="1" applyFill="1" applyBorder="1" applyAlignment="1">
      <alignment horizontal="right"/>
    </xf>
    <xf numFmtId="178" fontId="1" fillId="2" borderId="0" xfId="0" applyNumberFormat="1" applyFont="1" applyFill="1" applyAlignment="1">
      <alignment horizontal="right"/>
    </xf>
    <xf numFmtId="0" fontId="4" fillId="0" borderId="2" xfId="0" applyFont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right" wrapText="1"/>
    </xf>
    <xf numFmtId="177" fontId="4" fillId="2" borderId="1" xfId="0" applyNumberFormat="1" applyFont="1" applyFill="1" applyBorder="1" applyAlignment="1">
      <alignment horizontal="right"/>
    </xf>
    <xf numFmtId="177" fontId="4" fillId="2" borderId="3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2" borderId="1" xfId="0" applyNumberFormat="1" applyFont="1" applyFill="1" applyBorder="1" applyAlignment="1" applyProtection="1">
      <alignment horizontal="right"/>
    </xf>
    <xf numFmtId="178" fontId="4" fillId="0" borderId="1" xfId="0" applyNumberFormat="1" applyFont="1" applyBorder="1" applyAlignment="1">
      <alignment horizontal="right"/>
    </xf>
    <xf numFmtId="178" fontId="4" fillId="2" borderId="1" xfId="49" applyNumberFormat="1" applyFont="1" applyFill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4" fillId="2" borderId="0" xfId="0" applyNumberFormat="1" applyFont="1" applyFill="1" applyAlignment="1">
      <alignment horizontal="right"/>
    </xf>
    <xf numFmtId="178" fontId="6" fillId="2" borderId="1" xfId="0" applyNumberFormat="1" applyFont="1" applyFill="1" applyBorder="1" applyAlignment="1">
      <alignment horizontal="right" wrapText="1"/>
    </xf>
    <xf numFmtId="178" fontId="5" fillId="2" borderId="1" xfId="0" applyNumberFormat="1" applyFont="1" applyFill="1" applyBorder="1" applyAlignment="1">
      <alignment horizontal="right"/>
    </xf>
    <xf numFmtId="178" fontId="1" fillId="0" borderId="0" xfId="0" applyNumberFormat="1" applyFont="1" applyAlignment="1">
      <alignment horizontal="right"/>
    </xf>
    <xf numFmtId="177" fontId="6" fillId="2" borderId="1" xfId="0" applyNumberFormat="1" applyFont="1" applyFill="1" applyBorder="1" applyAlignment="1">
      <alignment horizontal="right"/>
    </xf>
    <xf numFmtId="177" fontId="4" fillId="2" borderId="1" xfId="0" applyNumberFormat="1" applyFont="1" applyFill="1" applyBorder="1" applyAlignment="1">
      <alignment horizontal="right" wrapText="1"/>
    </xf>
    <xf numFmtId="178" fontId="6" fillId="2" borderId="1" xfId="0" applyNumberFormat="1" applyFont="1" applyFill="1" applyBorder="1" applyAlignment="1" applyProtection="1">
      <alignment horizontal="right"/>
    </xf>
    <xf numFmtId="178" fontId="4" fillId="2" borderId="0" xfId="0" applyNumberFormat="1" applyFont="1" applyFill="1" applyBorder="1" applyAlignment="1" applyProtection="1">
      <alignment horizontal="right"/>
    </xf>
    <xf numFmtId="178" fontId="5" fillId="0" borderId="1" xfId="0" applyNumberFormat="1" applyFont="1" applyFill="1" applyBorder="1" applyAlignment="1">
      <alignment horizontal="right"/>
    </xf>
    <xf numFmtId="178" fontId="6" fillId="0" borderId="1" xfId="0" applyNumberFormat="1" applyFont="1" applyBorder="1" applyAlignment="1">
      <alignment horizontal="right"/>
    </xf>
    <xf numFmtId="176" fontId="1" fillId="0" borderId="0" xfId="0" applyNumberFormat="1" applyFont="1">
      <alignment vertical="center"/>
    </xf>
    <xf numFmtId="0" fontId="1" fillId="0" borderId="0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topLeftCell="A2" workbookViewId="0">
      <selection activeCell="V22" sqref="V22"/>
    </sheetView>
  </sheetViews>
  <sheetFormatPr defaultColWidth="9" defaultRowHeight="14.25"/>
  <cols>
    <col min="1" max="1" width="2.75" style="1" customWidth="1"/>
    <col min="2" max="2" width="6.25" style="1" customWidth="1"/>
    <col min="3" max="3" width="6.625" style="1" customWidth="1"/>
    <col min="4" max="5" width="7.75" style="1" customWidth="1"/>
    <col min="6" max="6" width="9" style="1" customWidth="1"/>
    <col min="7" max="7" width="8.75" style="1" customWidth="1"/>
    <col min="8" max="12" width="7.75" style="1" customWidth="1"/>
    <col min="13" max="13" width="8" style="1" customWidth="1"/>
    <col min="14" max="14" width="8.625" style="1" customWidth="1"/>
    <col min="15" max="15" width="7.875" style="1" customWidth="1"/>
    <col min="16" max="16" width="9.625" style="1" customWidth="1"/>
    <col min="17" max="17" width="9.25" style="1" customWidth="1"/>
    <col min="18" max="16379" width="9" style="1"/>
    <col min="16381" max="16384" width="9" style="1"/>
  </cols>
  <sheetData>
    <row r="1" ht="2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0" customHeight="1" spans="1:17">
      <c r="A2" s="3" t="s">
        <v>1</v>
      </c>
      <c r="B2" s="3"/>
      <c r="C2" s="3"/>
      <c r="D2" s="4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4.1" customHeight="1" spans="1:17">
      <c r="A3" s="3"/>
      <c r="B3" s="3"/>
      <c r="C3" s="3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3" t="s">
        <v>3</v>
      </c>
      <c r="Q3" s="3" t="s">
        <v>4</v>
      </c>
    </row>
    <row r="4" ht="21" customHeight="1" spans="1:17">
      <c r="A4" s="6"/>
      <c r="B4" s="7" t="s">
        <v>5</v>
      </c>
      <c r="C4" s="7" t="s">
        <v>6</v>
      </c>
      <c r="D4" s="8">
        <v>103.5</v>
      </c>
      <c r="E4" s="9">
        <v>89.725</v>
      </c>
      <c r="F4" s="10">
        <v>106</v>
      </c>
      <c r="G4" s="10">
        <v>83.95</v>
      </c>
      <c r="H4" s="10">
        <v>65.6</v>
      </c>
      <c r="I4" s="10">
        <v>48.875</v>
      </c>
      <c r="J4" s="23">
        <v>72.5</v>
      </c>
      <c r="K4" s="10">
        <v>75</v>
      </c>
      <c r="L4" s="10">
        <v>91.6</v>
      </c>
      <c r="M4" s="24">
        <v>77.575</v>
      </c>
      <c r="N4" s="11">
        <v>76.4</v>
      </c>
      <c r="O4" s="11">
        <v>84.4</v>
      </c>
      <c r="P4" s="11">
        <f>SUM(D4:O4)</f>
        <v>975.125</v>
      </c>
      <c r="Q4" s="11">
        <v>81.26</v>
      </c>
    </row>
    <row r="5" ht="21" customHeight="1" spans="1:17">
      <c r="A5" s="6"/>
      <c r="B5" s="6" t="s">
        <v>7</v>
      </c>
      <c r="C5" s="6" t="s">
        <v>8</v>
      </c>
      <c r="D5" s="8">
        <v>3.495</v>
      </c>
      <c r="E5" s="9">
        <v>3.187</v>
      </c>
      <c r="F5" s="10">
        <v>4.26</v>
      </c>
      <c r="G5" s="10">
        <v>2.558</v>
      </c>
      <c r="H5" s="10">
        <v>1.313</v>
      </c>
      <c r="I5" s="10">
        <v>0.939</v>
      </c>
      <c r="J5" s="23">
        <v>0.992</v>
      </c>
      <c r="K5" s="10">
        <v>1.1</v>
      </c>
      <c r="L5" s="10">
        <v>1.06</v>
      </c>
      <c r="M5" s="24">
        <v>1.41</v>
      </c>
      <c r="N5" s="11">
        <v>1.67</v>
      </c>
      <c r="O5" s="12">
        <v>2.455</v>
      </c>
      <c r="P5" s="11">
        <f>SUM(D5:O5)</f>
        <v>24.439</v>
      </c>
      <c r="Q5" s="11">
        <v>2.036</v>
      </c>
    </row>
    <row r="6" ht="21" customHeight="1" spans="1:17">
      <c r="A6" s="6"/>
      <c r="B6" s="6" t="s">
        <v>9</v>
      </c>
      <c r="C6" s="6"/>
      <c r="D6" s="11">
        <v>98.47</v>
      </c>
      <c r="E6" s="11">
        <v>78.48</v>
      </c>
      <c r="F6" s="11">
        <v>106.86</v>
      </c>
      <c r="G6" s="10">
        <v>87.15</v>
      </c>
      <c r="H6" s="11">
        <v>56.27</v>
      </c>
      <c r="I6" s="11">
        <v>44.6</v>
      </c>
      <c r="J6" s="25">
        <v>61.16</v>
      </c>
      <c r="K6" s="11">
        <v>56.4</v>
      </c>
      <c r="L6" s="24">
        <v>74.27</v>
      </c>
      <c r="M6" s="26">
        <v>66.19</v>
      </c>
      <c r="N6" s="27">
        <v>55.48</v>
      </c>
      <c r="O6" s="11">
        <v>73.21</v>
      </c>
      <c r="P6" s="11">
        <f>SUM(D6:O6)</f>
        <v>858.54</v>
      </c>
      <c r="Q6" s="11">
        <v>71.54</v>
      </c>
    </row>
    <row r="7" ht="21" customHeight="1" spans="1:17">
      <c r="A7" s="6"/>
      <c r="B7" s="7" t="s">
        <v>10</v>
      </c>
      <c r="C7" s="6" t="s">
        <v>6</v>
      </c>
      <c r="D7" s="12">
        <v>203.46</v>
      </c>
      <c r="E7" s="9">
        <v>205.044</v>
      </c>
      <c r="F7" s="10">
        <v>211.317</v>
      </c>
      <c r="G7" s="10">
        <v>161.692</v>
      </c>
      <c r="H7" s="10">
        <v>131.232</v>
      </c>
      <c r="I7" s="10">
        <v>96.192</v>
      </c>
      <c r="J7" s="11">
        <v>133.34</v>
      </c>
      <c r="K7" s="10">
        <v>138.48</v>
      </c>
      <c r="L7" s="24">
        <v>126.705</v>
      </c>
      <c r="M7" s="24">
        <v>152.65</v>
      </c>
      <c r="N7" s="11">
        <v>159.72</v>
      </c>
      <c r="O7" s="10">
        <v>184.25</v>
      </c>
      <c r="P7" s="11">
        <f>SUM(D7:O7)</f>
        <v>1904.082</v>
      </c>
      <c r="Q7" s="11">
        <v>158.67</v>
      </c>
    </row>
    <row r="8" ht="21" customHeight="1" spans="1:17">
      <c r="A8" s="6"/>
      <c r="B8" s="6" t="s">
        <v>7</v>
      </c>
      <c r="C8" s="6" t="s">
        <v>8</v>
      </c>
      <c r="D8" s="8">
        <v>13.588</v>
      </c>
      <c r="E8" s="9">
        <v>15.929</v>
      </c>
      <c r="F8" s="10">
        <v>13.421</v>
      </c>
      <c r="G8" s="10">
        <v>9.999</v>
      </c>
      <c r="H8" s="10">
        <v>9.497</v>
      </c>
      <c r="I8" s="10">
        <v>7.503</v>
      </c>
      <c r="J8" s="23">
        <v>6.55</v>
      </c>
      <c r="K8" s="10">
        <v>8.32</v>
      </c>
      <c r="L8" s="24">
        <v>6.691</v>
      </c>
      <c r="M8" s="24">
        <v>8.7</v>
      </c>
      <c r="N8" s="11">
        <v>9.733</v>
      </c>
      <c r="O8" s="11">
        <v>10.977</v>
      </c>
      <c r="P8" s="11">
        <f>SUM(D8:O8)</f>
        <v>120.908</v>
      </c>
      <c r="Q8" s="11">
        <v>10.07</v>
      </c>
    </row>
    <row r="9" ht="21" customHeight="1" spans="1:17">
      <c r="A9" s="6"/>
      <c r="B9" s="6" t="s">
        <v>11</v>
      </c>
      <c r="C9" s="6"/>
      <c r="D9" s="11">
        <v>186.97</v>
      </c>
      <c r="E9" s="11">
        <v>171.51</v>
      </c>
      <c r="F9" s="11">
        <v>207.86</v>
      </c>
      <c r="G9" s="10">
        <v>162.42</v>
      </c>
      <c r="H9" s="11">
        <v>106.55</v>
      </c>
      <c r="I9" s="11">
        <v>82.559</v>
      </c>
      <c r="J9" s="11">
        <v>108.45</v>
      </c>
      <c r="K9" s="11">
        <v>99.4</v>
      </c>
      <c r="L9" s="24">
        <v>98.44</v>
      </c>
      <c r="M9" s="24">
        <v>125.06</v>
      </c>
      <c r="N9" s="11">
        <v>111.36</v>
      </c>
      <c r="O9" s="11">
        <v>154.56</v>
      </c>
      <c r="P9" s="11">
        <f>SUM(D9:O9)</f>
        <v>1615.139</v>
      </c>
      <c r="Q9" s="11">
        <v>134.59</v>
      </c>
    </row>
    <row r="10" ht="21" customHeight="1" spans="1:17">
      <c r="A10" s="6"/>
      <c r="B10" s="6" t="s">
        <v>12</v>
      </c>
      <c r="C10" s="6" t="s">
        <v>6</v>
      </c>
      <c r="D10" s="8">
        <v>65</v>
      </c>
      <c r="E10" s="9">
        <v>71</v>
      </c>
      <c r="F10" s="10">
        <v>81</v>
      </c>
      <c r="G10" s="10">
        <v>72</v>
      </c>
      <c r="H10" s="10">
        <v>68</v>
      </c>
      <c r="I10" s="10">
        <v>66</v>
      </c>
      <c r="J10" s="23">
        <v>75</v>
      </c>
      <c r="K10" s="10">
        <v>69</v>
      </c>
      <c r="L10" s="24">
        <v>73</v>
      </c>
      <c r="M10" s="24">
        <v>78</v>
      </c>
      <c r="N10" s="27">
        <v>76</v>
      </c>
      <c r="O10" s="11">
        <v>72</v>
      </c>
      <c r="P10" s="11">
        <f>SUM(D10:O10)</f>
        <v>866</v>
      </c>
      <c r="Q10" s="11">
        <v>72.16</v>
      </c>
    </row>
    <row r="11" ht="21" customHeight="1" spans="1:17">
      <c r="A11" s="6"/>
      <c r="B11" s="6" t="s">
        <v>7</v>
      </c>
      <c r="C11" s="6" t="s">
        <v>8</v>
      </c>
      <c r="D11" s="8">
        <v>3</v>
      </c>
      <c r="E11" s="9">
        <v>3</v>
      </c>
      <c r="F11" s="13">
        <v>3</v>
      </c>
      <c r="G11" s="10">
        <v>3</v>
      </c>
      <c r="H11" s="10">
        <v>4</v>
      </c>
      <c r="I11" s="10">
        <v>4</v>
      </c>
      <c r="J11" s="23">
        <v>6</v>
      </c>
      <c r="K11" s="10">
        <v>4</v>
      </c>
      <c r="L11" s="24">
        <v>3</v>
      </c>
      <c r="M11" s="24">
        <v>4</v>
      </c>
      <c r="N11" s="27">
        <v>4</v>
      </c>
      <c r="O11" s="11">
        <v>4</v>
      </c>
      <c r="P11" s="11">
        <f>SUM(D11:O11)</f>
        <v>45</v>
      </c>
      <c r="Q11" s="11">
        <v>3.75</v>
      </c>
    </row>
    <row r="12" ht="21" customHeight="1" spans="1:17">
      <c r="A12" s="6"/>
      <c r="B12" s="6" t="s">
        <v>13</v>
      </c>
      <c r="C12" s="6"/>
      <c r="D12" s="11">
        <v>61.05</v>
      </c>
      <c r="E12" s="11">
        <v>61.67</v>
      </c>
      <c r="F12" s="10">
        <v>81.93</v>
      </c>
      <c r="G12" s="10">
        <v>73.88</v>
      </c>
      <c r="H12" s="11">
        <v>56.02</v>
      </c>
      <c r="I12" s="10">
        <v>57.71</v>
      </c>
      <c r="J12" s="11">
        <v>59</v>
      </c>
      <c r="K12" s="11">
        <v>49.6</v>
      </c>
      <c r="L12" s="24">
        <v>57.42</v>
      </c>
      <c r="M12" s="26">
        <v>64.29</v>
      </c>
      <c r="N12" s="11">
        <v>53.45</v>
      </c>
      <c r="O12" s="11">
        <v>60.75</v>
      </c>
      <c r="P12" s="11">
        <f>SUM(D12:O12)</f>
        <v>736.77</v>
      </c>
      <c r="Q12" s="11">
        <v>61.39</v>
      </c>
    </row>
    <row r="13" ht="21" customHeight="1" spans="1:17">
      <c r="A13" s="6"/>
      <c r="B13" s="6" t="s">
        <v>14</v>
      </c>
      <c r="C13" s="6" t="s">
        <v>6</v>
      </c>
      <c r="D13" s="8">
        <v>35.539</v>
      </c>
      <c r="E13" s="9">
        <v>31.604</v>
      </c>
      <c r="F13" s="10">
        <v>25.565</v>
      </c>
      <c r="G13" s="12">
        <v>25.027</v>
      </c>
      <c r="H13" s="10">
        <v>21.322</v>
      </c>
      <c r="I13" s="10">
        <v>22.078</v>
      </c>
      <c r="J13" s="23">
        <v>23.39</v>
      </c>
      <c r="K13" s="10">
        <v>24.75</v>
      </c>
      <c r="L13" s="24">
        <v>27.672</v>
      </c>
      <c r="M13" s="24">
        <v>27.4</v>
      </c>
      <c r="N13" s="11">
        <v>30.7</v>
      </c>
      <c r="O13" s="11">
        <v>30.39</v>
      </c>
      <c r="P13" s="11">
        <f>SUM(D13:O13)</f>
        <v>325.437</v>
      </c>
      <c r="Q13" s="11">
        <v>27.11</v>
      </c>
    </row>
    <row r="14" ht="21" customHeight="1" spans="1:17">
      <c r="A14" s="6"/>
      <c r="B14" s="6" t="s">
        <v>7</v>
      </c>
      <c r="C14" s="6" t="s">
        <v>8</v>
      </c>
      <c r="D14" s="8">
        <v>10.18</v>
      </c>
      <c r="E14" s="9">
        <v>11.394</v>
      </c>
      <c r="F14" s="10">
        <v>8.57</v>
      </c>
      <c r="G14" s="10">
        <v>9.049</v>
      </c>
      <c r="H14" s="10">
        <v>8.724</v>
      </c>
      <c r="I14" s="10">
        <v>7.209</v>
      </c>
      <c r="J14" s="23">
        <v>6.83</v>
      </c>
      <c r="K14" s="10">
        <v>8.6</v>
      </c>
      <c r="L14" s="24">
        <v>9.778</v>
      </c>
      <c r="M14" s="24">
        <v>11.44</v>
      </c>
      <c r="N14" s="11">
        <v>11.17</v>
      </c>
      <c r="O14" s="11">
        <v>11.309</v>
      </c>
      <c r="P14" s="11">
        <f>SUM(D14:O14)</f>
        <v>114.253</v>
      </c>
      <c r="Q14" s="11">
        <v>9.52</v>
      </c>
    </row>
    <row r="15" ht="21" customHeight="1" spans="1:17">
      <c r="A15" s="6"/>
      <c r="B15" s="6" t="s">
        <v>15</v>
      </c>
      <c r="C15" s="6"/>
      <c r="D15" s="11">
        <v>24.97</v>
      </c>
      <c r="E15" s="11">
        <v>18.329</v>
      </c>
      <c r="F15" s="11">
        <v>17.85</v>
      </c>
      <c r="G15" s="10">
        <v>17.11</v>
      </c>
      <c r="H15" s="11">
        <v>11.03</v>
      </c>
      <c r="I15" s="11">
        <v>13.84</v>
      </c>
      <c r="J15" s="11">
        <v>14.16</v>
      </c>
      <c r="K15" s="11">
        <v>12.33</v>
      </c>
      <c r="L15" s="24">
        <v>14.68</v>
      </c>
      <c r="M15" s="26">
        <v>13.87</v>
      </c>
      <c r="N15" s="11">
        <v>14.5</v>
      </c>
      <c r="O15" s="11">
        <v>17.06</v>
      </c>
      <c r="P15" s="11">
        <f>SUM(D15:O15)</f>
        <v>189.729</v>
      </c>
      <c r="Q15" s="11">
        <v>15.8</v>
      </c>
    </row>
    <row r="16" ht="21" customHeight="1" spans="1:17">
      <c r="A16" s="6"/>
      <c r="B16" s="6" t="s">
        <v>16</v>
      </c>
      <c r="C16" s="6" t="s">
        <v>6</v>
      </c>
      <c r="D16" s="8">
        <v>3.571</v>
      </c>
      <c r="E16" s="9">
        <v>3.049</v>
      </c>
      <c r="F16" s="10">
        <v>2.537</v>
      </c>
      <c r="G16" s="10">
        <v>2.463</v>
      </c>
      <c r="H16" s="10">
        <v>2.131</v>
      </c>
      <c r="I16" s="10">
        <v>1.899</v>
      </c>
      <c r="J16" s="23">
        <v>2.25</v>
      </c>
      <c r="K16" s="10">
        <v>2.41</v>
      </c>
      <c r="L16" s="24">
        <v>2.305</v>
      </c>
      <c r="M16" s="24">
        <v>2.59</v>
      </c>
      <c r="N16" s="11">
        <v>2.514</v>
      </c>
      <c r="O16" s="11">
        <v>2.353</v>
      </c>
      <c r="P16" s="11">
        <f>SUM(D16:O16)</f>
        <v>30.072</v>
      </c>
      <c r="Q16" s="11">
        <v>2.5</v>
      </c>
    </row>
    <row r="17" ht="21" customHeight="1" spans="1:17">
      <c r="A17" s="6"/>
      <c r="B17" s="6" t="s">
        <v>7</v>
      </c>
      <c r="C17" s="6" t="s">
        <v>8</v>
      </c>
      <c r="D17" s="8">
        <v>0.137</v>
      </c>
      <c r="E17" s="9">
        <v>0.208</v>
      </c>
      <c r="F17" s="10">
        <v>0.138</v>
      </c>
      <c r="G17" s="10">
        <v>0.229</v>
      </c>
      <c r="H17" s="10">
        <v>0.161</v>
      </c>
      <c r="I17" s="25">
        <v>0.175</v>
      </c>
      <c r="J17" s="23">
        <v>0.23</v>
      </c>
      <c r="K17" s="10">
        <v>0.237</v>
      </c>
      <c r="L17" s="24">
        <v>0.179</v>
      </c>
      <c r="M17" s="24">
        <v>0.2</v>
      </c>
      <c r="N17" s="11">
        <v>0.221</v>
      </c>
      <c r="O17" s="11">
        <v>0.265</v>
      </c>
      <c r="P17" s="11">
        <f>SUM(D17:O17)</f>
        <v>2.38</v>
      </c>
      <c r="Q17" s="11">
        <v>0.198</v>
      </c>
    </row>
    <row r="18" ht="21" customHeight="1" spans="1:17">
      <c r="A18" s="6"/>
      <c r="B18" s="6" t="s">
        <v>17</v>
      </c>
      <c r="C18" s="6"/>
      <c r="D18" s="11">
        <v>3.38</v>
      </c>
      <c r="E18" s="11">
        <v>2.577</v>
      </c>
      <c r="F18" s="11">
        <v>2.52</v>
      </c>
      <c r="G18" s="10">
        <v>2.39</v>
      </c>
      <c r="H18" s="11">
        <v>1.72</v>
      </c>
      <c r="I18" s="11">
        <v>1.605</v>
      </c>
      <c r="J18" s="11">
        <v>1.73</v>
      </c>
      <c r="K18" s="11">
        <v>1.66</v>
      </c>
      <c r="L18" s="24">
        <v>1.74</v>
      </c>
      <c r="M18" s="26">
        <v>2.08</v>
      </c>
      <c r="N18" s="11">
        <v>1.7</v>
      </c>
      <c r="O18" s="11">
        <v>2.1</v>
      </c>
      <c r="P18" s="11">
        <f>SUM(D18:O18)</f>
        <v>25.202</v>
      </c>
      <c r="Q18" s="11">
        <v>2.1</v>
      </c>
    </row>
    <row r="19" ht="18" customHeight="1" spans="1:17">
      <c r="A19" s="6"/>
      <c r="B19" s="6" t="s">
        <v>18</v>
      </c>
      <c r="C19" s="6" t="s">
        <v>6</v>
      </c>
      <c r="D19" s="8">
        <v>31.77</v>
      </c>
      <c r="E19" s="9">
        <v>27.239</v>
      </c>
      <c r="F19" s="10">
        <v>22.123</v>
      </c>
      <c r="G19" s="10">
        <v>21.06</v>
      </c>
      <c r="H19" s="10">
        <v>16.367</v>
      </c>
      <c r="I19" s="10">
        <v>17.83</v>
      </c>
      <c r="J19" s="23">
        <v>19.59</v>
      </c>
      <c r="K19" s="10">
        <v>19.9</v>
      </c>
      <c r="L19" s="24">
        <v>24.044</v>
      </c>
      <c r="M19" s="24">
        <v>22.65</v>
      </c>
      <c r="N19" s="11">
        <v>26.37</v>
      </c>
      <c r="O19" s="11">
        <v>25.769</v>
      </c>
      <c r="P19" s="11">
        <f>SUM(D19:O19)</f>
        <v>274.712</v>
      </c>
      <c r="Q19" s="11">
        <v>22.89</v>
      </c>
    </row>
    <row r="20" ht="21" customHeight="1" spans="1:17">
      <c r="A20" s="6"/>
      <c r="B20" s="6" t="s">
        <v>7</v>
      </c>
      <c r="C20" s="6" t="s">
        <v>8</v>
      </c>
      <c r="D20" s="8">
        <v>1.043</v>
      </c>
      <c r="E20" s="9">
        <v>0.759</v>
      </c>
      <c r="F20" s="10">
        <v>0.655</v>
      </c>
      <c r="G20" s="10">
        <v>0.577</v>
      </c>
      <c r="H20" s="10">
        <v>0.299</v>
      </c>
      <c r="I20" s="10">
        <v>0.234</v>
      </c>
      <c r="J20" s="23">
        <v>0.23</v>
      </c>
      <c r="K20" s="10">
        <v>0.173</v>
      </c>
      <c r="L20" s="24">
        <v>0.251</v>
      </c>
      <c r="M20" s="24">
        <v>0.37</v>
      </c>
      <c r="N20" s="11">
        <v>0.548</v>
      </c>
      <c r="O20" s="11">
        <v>0.547</v>
      </c>
      <c r="P20" s="11">
        <f>SUM(D20:O20)</f>
        <v>5.686</v>
      </c>
      <c r="Q20" s="11">
        <v>0.47</v>
      </c>
    </row>
    <row r="21" ht="25.15" customHeight="1" spans="1:18">
      <c r="A21" s="6"/>
      <c r="B21" s="6" t="s">
        <v>19</v>
      </c>
      <c r="C21" s="6"/>
      <c r="D21" s="11">
        <v>30.26</v>
      </c>
      <c r="E21" s="11">
        <v>24.02</v>
      </c>
      <c r="F21" s="11">
        <v>22.55</v>
      </c>
      <c r="G21" s="10">
        <v>21.93</v>
      </c>
      <c r="H21" s="11">
        <v>14.06</v>
      </c>
      <c r="I21" s="11">
        <v>16.3798</v>
      </c>
      <c r="J21" s="11">
        <v>16.56</v>
      </c>
      <c r="K21" s="11">
        <v>15.06</v>
      </c>
      <c r="L21" s="24">
        <v>19.52</v>
      </c>
      <c r="M21" s="24">
        <v>19.4</v>
      </c>
      <c r="N21" s="11">
        <v>19.17</v>
      </c>
      <c r="O21" s="28">
        <v>22.5</v>
      </c>
      <c r="P21" s="11">
        <f>SUM(D21:O21)</f>
        <v>241.4098</v>
      </c>
      <c r="Q21" s="11">
        <v>20.11</v>
      </c>
      <c r="R21" s="36"/>
    </row>
    <row r="22" ht="21" customHeight="1" spans="1:17">
      <c r="A22" s="14"/>
      <c r="B22" s="7" t="s">
        <v>20</v>
      </c>
      <c r="C22" s="7"/>
      <c r="D22" s="15">
        <v>70625</v>
      </c>
      <c r="E22" s="16">
        <v>62175</v>
      </c>
      <c r="F22" s="16">
        <v>54600</v>
      </c>
      <c r="G22" s="16">
        <v>62525</v>
      </c>
      <c r="H22" s="17">
        <v>38600</v>
      </c>
      <c r="I22" s="16">
        <v>35200</v>
      </c>
      <c r="J22" s="16">
        <v>45150</v>
      </c>
      <c r="K22" s="16">
        <v>59975</v>
      </c>
      <c r="L22" s="29">
        <v>55825</v>
      </c>
      <c r="M22" s="29">
        <v>69775</v>
      </c>
      <c r="N22" s="30">
        <v>85375</v>
      </c>
      <c r="O22" s="30">
        <v>49225</v>
      </c>
      <c r="P22" s="30">
        <f>SUM(D22:O22)</f>
        <v>689050</v>
      </c>
      <c r="Q22" s="30">
        <v>54720</v>
      </c>
    </row>
    <row r="23" ht="21" customHeight="1" spans="1:17">
      <c r="A23" s="7" t="s">
        <v>21</v>
      </c>
      <c r="B23" s="7"/>
      <c r="C23" s="7"/>
      <c r="D23" s="10">
        <v>89.68</v>
      </c>
      <c r="E23" s="10">
        <v>90.6929</v>
      </c>
      <c r="F23" s="10">
        <v>105.0348</v>
      </c>
      <c r="G23" s="10">
        <v>107.0747</v>
      </c>
      <c r="H23" s="10">
        <v>87.5266</v>
      </c>
      <c r="I23" s="10">
        <v>93.0884</v>
      </c>
      <c r="J23" s="10">
        <v>85.5316</v>
      </c>
      <c r="K23" s="10">
        <v>76.37</v>
      </c>
      <c r="L23" s="24">
        <v>82.0268</v>
      </c>
      <c r="M23" s="24">
        <v>86.8788</v>
      </c>
      <c r="N23" s="10">
        <v>74.24</v>
      </c>
      <c r="O23" s="11">
        <v>89.34</v>
      </c>
      <c r="P23" s="11">
        <f>SUM(D23:O23)</f>
        <v>1067.4846</v>
      </c>
      <c r="Q23" s="11">
        <v>88.95</v>
      </c>
    </row>
    <row r="24" ht="21" customHeight="1" spans="1:17">
      <c r="A24" s="6" t="s">
        <v>22</v>
      </c>
      <c r="B24" s="7" t="s">
        <v>23</v>
      </c>
      <c r="C24" s="7"/>
      <c r="D24" s="18">
        <v>325890</v>
      </c>
      <c r="E24" s="16">
        <v>290640</v>
      </c>
      <c r="F24" s="16">
        <v>285630</v>
      </c>
      <c r="G24" s="16">
        <v>286530</v>
      </c>
      <c r="H24" s="16">
        <v>258300</v>
      </c>
      <c r="I24" s="16">
        <v>223740</v>
      </c>
      <c r="J24" s="16">
        <v>226830</v>
      </c>
      <c r="K24" s="16">
        <v>215100</v>
      </c>
      <c r="L24" s="29">
        <v>195180</v>
      </c>
      <c r="M24" s="29">
        <v>218610</v>
      </c>
      <c r="N24" s="16">
        <v>195480</v>
      </c>
      <c r="O24" s="30">
        <v>217020</v>
      </c>
      <c r="P24" s="30">
        <f>SUM(D24:O24)</f>
        <v>2938950</v>
      </c>
      <c r="Q24" s="30">
        <v>244912</v>
      </c>
    </row>
    <row r="25" ht="18" customHeight="1" spans="1:17">
      <c r="A25" s="6"/>
      <c r="B25" s="7" t="s">
        <v>24</v>
      </c>
      <c r="C25" s="7"/>
      <c r="D25" s="10">
        <v>638.65</v>
      </c>
      <c r="E25" s="10">
        <v>445.81</v>
      </c>
      <c r="F25" s="10">
        <v>651.61</v>
      </c>
      <c r="G25" s="10">
        <v>644.93</v>
      </c>
      <c r="H25" s="10">
        <v>599.94</v>
      </c>
      <c r="I25" s="10">
        <v>388.38</v>
      </c>
      <c r="J25" s="10">
        <v>402.98</v>
      </c>
      <c r="K25" s="10">
        <v>470.7</v>
      </c>
      <c r="L25" s="24">
        <v>396.76</v>
      </c>
      <c r="M25" s="24">
        <v>394.55</v>
      </c>
      <c r="N25" s="10">
        <v>378.6</v>
      </c>
      <c r="O25" s="10">
        <v>467.68</v>
      </c>
      <c r="P25" s="11">
        <f>SUM(D25:O25)</f>
        <v>5880.59</v>
      </c>
      <c r="Q25" s="11">
        <v>490</v>
      </c>
    </row>
    <row r="26" ht="18" customHeight="1" spans="1:17">
      <c r="A26" s="6"/>
      <c r="B26" s="19" t="s">
        <v>25</v>
      </c>
      <c r="C26" s="20"/>
      <c r="D26" s="21">
        <v>73.466</v>
      </c>
      <c r="E26" s="12">
        <v>75.352</v>
      </c>
      <c r="F26" s="21">
        <v>75</v>
      </c>
      <c r="G26" s="21">
        <v>75.553</v>
      </c>
      <c r="H26" s="12">
        <v>74.003</v>
      </c>
      <c r="I26" s="21">
        <v>75.533</v>
      </c>
      <c r="J26" s="21">
        <v>77.86</v>
      </c>
      <c r="K26" s="21">
        <v>77.3</v>
      </c>
      <c r="L26" s="31">
        <v>76.795</v>
      </c>
      <c r="M26" s="24">
        <v>75.904</v>
      </c>
      <c r="N26" s="32">
        <v>75.8</v>
      </c>
      <c r="O26" s="33">
        <v>76.537</v>
      </c>
      <c r="P26" s="11">
        <f>SUM(D26:O26)</f>
        <v>909.103</v>
      </c>
      <c r="Q26" s="11">
        <v>75.75</v>
      </c>
    </row>
    <row r="27" ht="26" customHeight="1" spans="1:17">
      <c r="A27" s="6"/>
      <c r="B27" s="7" t="s">
        <v>26</v>
      </c>
      <c r="C27" s="7"/>
      <c r="D27" s="22">
        <v>31</v>
      </c>
      <c r="E27" s="22">
        <v>28</v>
      </c>
      <c r="F27" s="22">
        <v>31</v>
      </c>
      <c r="G27" s="22">
        <v>30</v>
      </c>
      <c r="H27" s="22">
        <v>31</v>
      </c>
      <c r="I27" s="22">
        <v>30</v>
      </c>
      <c r="J27" s="22">
        <v>31</v>
      </c>
      <c r="K27" s="22">
        <v>31</v>
      </c>
      <c r="L27" s="34">
        <v>30</v>
      </c>
      <c r="M27" s="34">
        <v>31</v>
      </c>
      <c r="N27" s="22">
        <v>30</v>
      </c>
      <c r="O27" s="22">
        <v>31</v>
      </c>
      <c r="P27" s="11">
        <f>SUM(D27:O27)</f>
        <v>365</v>
      </c>
      <c r="Q27" s="11" t="s">
        <v>27</v>
      </c>
    </row>
    <row r="29" spans="14:14">
      <c r="N29" s="35"/>
    </row>
  </sheetData>
  <mergeCells count="17">
    <mergeCell ref="A1:Q1"/>
    <mergeCell ref="D2:Q2"/>
    <mergeCell ref="B6:C6"/>
    <mergeCell ref="B9:C9"/>
    <mergeCell ref="B12:C12"/>
    <mergeCell ref="B15:C15"/>
    <mergeCell ref="B18:C18"/>
    <mergeCell ref="B21:C21"/>
    <mergeCell ref="B22:C22"/>
    <mergeCell ref="A23:C23"/>
    <mergeCell ref="B24:C24"/>
    <mergeCell ref="B25:C25"/>
    <mergeCell ref="B26:C26"/>
    <mergeCell ref="B27:C27"/>
    <mergeCell ref="A4:A21"/>
    <mergeCell ref="A24:A27"/>
    <mergeCell ref="A2:C3"/>
  </mergeCells>
  <pageMargins left="0.393055555555556" right="0.393055555555556" top="0.00347222222222222" bottom="0.0430555555555556" header="0.239583333333333" footer="0.23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dcterms:created xsi:type="dcterms:W3CDTF">2007-09-03T08:46:00Z</dcterms:created>
  <cp:lastPrinted>2019-01-03T07:00:00Z</cp:lastPrinted>
  <dcterms:modified xsi:type="dcterms:W3CDTF">2026-01-04T03:26:29Z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90E7365B21BC494BBC4A42775B23BA17_13</vt:lpwstr>
  </property>
</Properties>
</file>