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<sst xmlns="http://schemas.openxmlformats.org/spreadsheetml/2006/main" count="78" uniqueCount="36">
  <si>
    <t>时间</t>
  </si>
  <si>
    <r>
      <rPr>
        <b/>
        <sz val="11"/>
        <rFont val="Calibri"/>
        <charset val="134"/>
      </rPr>
      <t>2024</t>
    </r>
    <r>
      <rPr>
        <b/>
        <sz val="11"/>
        <rFont val="宋体"/>
        <charset val="134"/>
      </rPr>
      <t>年</t>
    </r>
  </si>
  <si>
    <t>厂站名称</t>
  </si>
  <si>
    <t>资溪污水处理厂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</si>
  <si>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</si>
  <si>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</si>
  <si>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</si>
  <si>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</si>
  <si>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</si>
  <si>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</si>
  <si>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</si>
  <si>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</si>
  <si>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Cl-</t>
  </si>
  <si>
    <t>NO3-N</t>
  </si>
  <si>
    <t>水温（℃）</t>
  </si>
  <si>
    <t>色度</t>
  </si>
  <si>
    <t>PH</t>
  </si>
  <si>
    <t>粪大肠杆菌</t>
  </si>
  <si>
    <t>第一组生化池</t>
  </si>
  <si>
    <t>第二组生化池</t>
  </si>
  <si>
    <t>污泥参数</t>
  </si>
  <si>
    <t>备注</t>
  </si>
  <si>
    <t>SV30</t>
  </si>
  <si>
    <t>MLSS(㎎/l)</t>
  </si>
  <si>
    <t>MLVSS(㎎/l)</t>
  </si>
  <si>
    <t>SVI</t>
  </si>
  <si>
    <t>生化池DO</t>
  </si>
  <si>
    <t>污泥PH</t>
  </si>
  <si>
    <t>含水率（%）</t>
  </si>
  <si>
    <t>有机质（%）</t>
  </si>
  <si>
    <t>进水</t>
  </si>
  <si>
    <t>出水</t>
  </si>
  <si>
    <t>厌氧</t>
  </si>
  <si>
    <t>好氧</t>
  </si>
  <si>
    <t>/</t>
  </si>
  <si>
    <t>年平均值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</si>
</sst>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_ "/>
    <numFmt numFmtId="179" formatCode="0.000_ "/>
    <numFmt numFmtId="180" formatCode="0_ "/>
    <numFmt numFmtId="181" formatCode="0.0000_ "/>
    <numFmt numFmtId="182" formatCode="0.000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7"/>
  <sheetViews>
    <sheetView tabSelected="1" workbookViewId="0">
      <selection activeCell="T21" sqref="T21"/>
    </sheetView>
  </sheetViews>
  <sheetFormatPr defaultColWidth="9" defaultRowHeight="13.5"/>
  <cols>
    <col min="1" max="1" width="14.5" style="1" customWidth="1"/>
    <col min="2" max="23" width="8.36666666666667" style="1" customWidth="1"/>
    <col min="24" max="24" width="11.2916666666667" style="1" customWidth="1"/>
    <col min="25" max="25" width="9.9" style="1" customWidth="1"/>
    <col min="26" max="26" width="9.48333333333333" style="1" customWidth="1"/>
    <col min="27" max="27" width="10.7333333333333" style="1" customWidth="1"/>
    <col min="28" max="28" width="12.9666666666667" style="1" customWidth="1"/>
    <col min="29" max="29" width="9.2" style="1" customWidth="1"/>
    <col min="30" max="31" width="8.36666666666667" style="1" customWidth="1"/>
    <col min="32" max="32" width="10.1833333333333" style="1" customWidth="1"/>
    <col min="33" max="33" width="8.36666666666667" style="1" customWidth="1"/>
    <col min="34" max="34" width="12.125" style="1" customWidth="1"/>
    <col min="35" max="35" width="12.4083333333333" style="1" customWidth="1"/>
    <col min="36" max="38" width="8.36666666666667" style="1" customWidth="1"/>
    <col min="39" max="39" width="9.06666666666667" style="1" customWidth="1"/>
    <col min="40" max="41" width="11.4333333333333" style="1" customWidth="1"/>
    <col min="42" max="42" width="13.9416666666667" style="1" customWidth="1"/>
    <col min="43" max="16384" width="9" style="1"/>
  </cols>
  <sheetData>
    <row r="1" s="1" customFormat="1" ht="28.9" customHeight="1" spans="1:42">
      <c r="A1" s="2" t="s">
        <v>0</v>
      </c>
      <c r="B1" s="2" t="s">
        <v>1</v>
      </c>
      <c r="C1" s="2"/>
      <c r="D1" s="2" t="s">
        <v>2</v>
      </c>
      <c r="F1" s="2" t="s">
        <v>3</v>
      </c>
      <c r="H1" s="2" t="s">
        <v>4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="1" customFormat="1" ht="15" spans="1:42">
      <c r="A2" s="2" t="s">
        <v>5</v>
      </c>
      <c r="B2" s="2" t="s">
        <v>6</v>
      </c>
      <c r="C2" s="2"/>
      <c r="D2" s="2" t="s">
        <v>7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  <c r="L2" s="2" t="s">
        <v>11</v>
      </c>
      <c r="M2" s="2"/>
      <c r="N2" s="2" t="s">
        <v>12</v>
      </c>
      <c r="O2" s="2"/>
      <c r="P2" s="2" t="s">
        <v>13</v>
      </c>
      <c r="Q2" s="2"/>
      <c r="R2" s="2" t="s">
        <v>14</v>
      </c>
      <c r="S2" s="2"/>
      <c r="T2" s="2" t="s">
        <v>15</v>
      </c>
      <c r="U2" s="2"/>
      <c r="V2" s="2" t="s">
        <v>16</v>
      </c>
      <c r="W2" s="2"/>
      <c r="X2" s="2" t="s">
        <v>17</v>
      </c>
      <c r="Y2" s="2" t="s">
        <v>18</v>
      </c>
      <c r="Z2" s="2"/>
      <c r="AA2" s="2"/>
      <c r="AB2" s="2"/>
      <c r="AC2" s="2"/>
      <c r="AD2" s="2"/>
      <c r="AE2" s="2"/>
      <c r="AF2" s="2" t="s">
        <v>19</v>
      </c>
      <c r="AG2" s="2"/>
      <c r="AH2" s="2"/>
      <c r="AI2" s="2"/>
      <c r="AJ2" s="2"/>
      <c r="AK2" s="2"/>
      <c r="AL2" s="2"/>
      <c r="AM2" s="2" t="s">
        <v>20</v>
      </c>
      <c r="AN2" s="2"/>
      <c r="AO2" s="2"/>
      <c r="AP2" s="2" t="s">
        <v>21</v>
      </c>
    </row>
    <row r="3" s="1" customFormat="1" ht="15" spans="1:4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14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/>
      <c r="AF3" s="2" t="s">
        <v>14</v>
      </c>
      <c r="AG3" s="2" t="s">
        <v>22</v>
      </c>
      <c r="AH3" s="2" t="s">
        <v>23</v>
      </c>
      <c r="AI3" s="2" t="s">
        <v>24</v>
      </c>
      <c r="AJ3" s="2" t="s">
        <v>25</v>
      </c>
      <c r="AK3" s="2" t="s">
        <v>26</v>
      </c>
      <c r="AL3" s="2"/>
      <c r="AM3" s="2" t="s">
        <v>27</v>
      </c>
      <c r="AN3" s="2" t="s">
        <v>28</v>
      </c>
      <c r="AO3" s="2" t="s">
        <v>29</v>
      </c>
      <c r="AP3" s="2"/>
    </row>
    <row r="4" s="1" customFormat="1" ht="28.9" customHeight="1" spans="1:42">
      <c r="A4" s="2"/>
      <c r="B4" s="2" t="s">
        <v>30</v>
      </c>
      <c r="C4" s="2" t="s">
        <v>31</v>
      </c>
      <c r="D4" s="2" t="s">
        <v>30</v>
      </c>
      <c r="E4" s="2" t="s">
        <v>31</v>
      </c>
      <c r="F4" s="2" t="s">
        <v>30</v>
      </c>
      <c r="G4" s="2" t="s">
        <v>31</v>
      </c>
      <c r="H4" s="2" t="s">
        <v>30</v>
      </c>
      <c r="I4" s="2" t="s">
        <v>31</v>
      </c>
      <c r="J4" s="2" t="s">
        <v>30</v>
      </c>
      <c r="K4" s="2" t="s">
        <v>31</v>
      </c>
      <c r="L4" s="2" t="s">
        <v>30</v>
      </c>
      <c r="M4" s="2" t="s">
        <v>31</v>
      </c>
      <c r="N4" s="2" t="s">
        <v>30</v>
      </c>
      <c r="O4" s="2" t="s">
        <v>31</v>
      </c>
      <c r="P4" s="2" t="s">
        <v>30</v>
      </c>
      <c r="Q4" s="2" t="s">
        <v>31</v>
      </c>
      <c r="R4" s="2" t="s">
        <v>30</v>
      </c>
      <c r="S4" s="2" t="s">
        <v>31</v>
      </c>
      <c r="T4" s="2" t="s">
        <v>30</v>
      </c>
      <c r="U4" s="2" t="s">
        <v>31</v>
      </c>
      <c r="V4" s="2" t="s">
        <v>30</v>
      </c>
      <c r="W4" s="2" t="s">
        <v>31</v>
      </c>
      <c r="X4" s="2" t="s">
        <v>31</v>
      </c>
      <c r="Y4" s="2"/>
      <c r="Z4" s="2"/>
      <c r="AA4" s="2"/>
      <c r="AB4" s="2"/>
      <c r="AC4" s="2"/>
      <c r="AD4" s="2" t="s">
        <v>32</v>
      </c>
      <c r="AE4" s="2" t="s">
        <v>33</v>
      </c>
      <c r="AF4" s="2"/>
      <c r="AG4" s="2"/>
      <c r="AH4" s="2"/>
      <c r="AI4" s="2"/>
      <c r="AJ4" s="2"/>
      <c r="AK4" s="2" t="s">
        <v>32</v>
      </c>
      <c r="AL4" s="2" t="s">
        <v>33</v>
      </c>
      <c r="AM4" s="2"/>
      <c r="AN4" s="2"/>
      <c r="AO4" s="2"/>
      <c r="AP4" s="2"/>
    </row>
    <row r="5" s="1" customFormat="1" ht="28.9" customHeight="1" spans="1:42">
      <c r="A5" s="3">
        <v>45292</v>
      </c>
      <c r="B5" s="4">
        <v>149.103774193548</v>
      </c>
      <c r="C5" s="5">
        <v>7.603</v>
      </c>
      <c r="D5" s="4">
        <v>68.675</v>
      </c>
      <c r="E5" s="6">
        <v>4.14</v>
      </c>
      <c r="F5" s="7">
        <v>68</v>
      </c>
      <c r="G5" s="7">
        <v>5</v>
      </c>
      <c r="H5" s="5">
        <v>25.5107741935484</v>
      </c>
      <c r="I5" s="6">
        <v>1.16158064516129</v>
      </c>
      <c r="J5" s="5">
        <v>31.741935483871</v>
      </c>
      <c r="K5" s="6">
        <v>8.0808064516129</v>
      </c>
      <c r="L5" s="6">
        <v>2.25161290322581</v>
      </c>
      <c r="M5" s="10">
        <v>0.137258064516129</v>
      </c>
      <c r="N5" s="4"/>
      <c r="O5" s="6"/>
      <c r="P5" s="6"/>
      <c r="Q5" s="6"/>
      <c r="R5" s="6"/>
      <c r="S5" s="4">
        <v>12.609064516129</v>
      </c>
      <c r="T5" s="6"/>
      <c r="U5" s="7">
        <v>2</v>
      </c>
      <c r="V5" s="5">
        <v>6.74535483870968</v>
      </c>
      <c r="W5" s="5">
        <v>6.48725806451613</v>
      </c>
      <c r="X5" s="6"/>
      <c r="Y5" s="6"/>
      <c r="Z5" s="4">
        <v>89.0645161290323</v>
      </c>
      <c r="AA5" s="4">
        <v>7190.625</v>
      </c>
      <c r="AB5" s="4">
        <v>3257.5</v>
      </c>
      <c r="AC5" s="4">
        <v>124.25</v>
      </c>
      <c r="AD5" s="10">
        <v>0.2972</v>
      </c>
      <c r="AE5" s="6">
        <v>1.614</v>
      </c>
      <c r="AF5" s="6"/>
      <c r="AG5" s="4">
        <v>89.9677419354839</v>
      </c>
      <c r="AH5" s="4">
        <v>7671.875</v>
      </c>
      <c r="AI5" s="4">
        <v>3565</v>
      </c>
      <c r="AJ5" s="4">
        <v>117.5</v>
      </c>
      <c r="AK5" s="10">
        <v>0.3308</v>
      </c>
      <c r="AL5" s="6">
        <v>1.83</v>
      </c>
      <c r="AM5" s="11"/>
      <c r="AN5" s="12">
        <v>57.1730769230769</v>
      </c>
      <c r="AO5" s="11"/>
      <c r="AP5" s="13" t="s">
        <v>34</v>
      </c>
    </row>
    <row r="6" s="1" customFormat="1" ht="28.9" customHeight="1" spans="1:42">
      <c r="A6" s="3">
        <v>45324</v>
      </c>
      <c r="B6" s="4">
        <v>152.488344827586</v>
      </c>
      <c r="C6" s="5">
        <v>8.69579310344828</v>
      </c>
      <c r="D6" s="4">
        <v>66.05</v>
      </c>
      <c r="E6" s="6">
        <v>3.79</v>
      </c>
      <c r="F6" s="7">
        <v>62</v>
      </c>
      <c r="G6" s="7">
        <v>4</v>
      </c>
      <c r="H6" s="5">
        <v>24.4797586206897</v>
      </c>
      <c r="I6" s="6">
        <v>1.55044827586207</v>
      </c>
      <c r="J6" s="5">
        <v>29.0586206896552</v>
      </c>
      <c r="K6" s="6">
        <v>7.55024137931034</v>
      </c>
      <c r="L6" s="6">
        <v>2.05068965517241</v>
      </c>
      <c r="M6" s="10">
        <v>0.108068965517241</v>
      </c>
      <c r="N6" s="4"/>
      <c r="O6" s="6"/>
      <c r="P6" s="6"/>
      <c r="Q6" s="6"/>
      <c r="R6" s="6"/>
      <c r="S6" s="4">
        <v>12.2525862068966</v>
      </c>
      <c r="T6" s="6"/>
      <c r="U6" s="7">
        <v>2</v>
      </c>
      <c r="V6" s="5">
        <v>7.08924137931034</v>
      </c>
      <c r="W6" s="5">
        <v>6.73410344827586</v>
      </c>
      <c r="X6" s="6"/>
      <c r="Y6" s="6"/>
      <c r="Z6" s="4">
        <v>89.8620689655172</v>
      </c>
      <c r="AA6" s="4">
        <v>6716.42857142857</v>
      </c>
      <c r="AB6" s="4">
        <v>3035</v>
      </c>
      <c r="AC6" s="4">
        <v>134.928571428571</v>
      </c>
      <c r="AD6" s="10">
        <v>0.289</v>
      </c>
      <c r="AE6" s="6">
        <v>1.475</v>
      </c>
      <c r="AF6" s="6"/>
      <c r="AG6" s="4">
        <v>90.6896551724138</v>
      </c>
      <c r="AH6" s="4">
        <v>7092.14285714286</v>
      </c>
      <c r="AI6" s="4">
        <v>3182.5</v>
      </c>
      <c r="AJ6" s="4">
        <v>129.071428571429</v>
      </c>
      <c r="AK6" s="10">
        <v>0.304</v>
      </c>
      <c r="AL6" s="6">
        <v>1.6775</v>
      </c>
      <c r="AM6" s="6"/>
      <c r="AN6" s="4">
        <v>57.3689655172414</v>
      </c>
      <c r="AO6" s="9"/>
      <c r="AP6" s="9" t="s">
        <v>34</v>
      </c>
    </row>
    <row r="7" s="1" customFormat="1" ht="28.9" customHeight="1" spans="1:42">
      <c r="A7" s="3">
        <v>45356</v>
      </c>
      <c r="B7" s="4">
        <v>150.084677419355</v>
      </c>
      <c r="C7" s="5">
        <v>10.611</v>
      </c>
      <c r="D7" s="4">
        <v>63.325</v>
      </c>
      <c r="E7" s="6">
        <v>4.2</v>
      </c>
      <c r="F7" s="7">
        <v>69</v>
      </c>
      <c r="G7" s="7">
        <v>5</v>
      </c>
      <c r="H7" s="5">
        <v>22.7210967741935</v>
      </c>
      <c r="I7" s="6">
        <v>1.29603225806452</v>
      </c>
      <c r="J7" s="5">
        <v>24.2774193548387</v>
      </c>
      <c r="K7" s="6">
        <v>5.39729032258065</v>
      </c>
      <c r="L7" s="6">
        <v>1.93709677419355</v>
      </c>
      <c r="M7" s="10">
        <v>0.160677419354839</v>
      </c>
      <c r="N7" s="4">
        <v>20.6</v>
      </c>
      <c r="O7" s="6"/>
      <c r="P7" s="6">
        <v>0.537</v>
      </c>
      <c r="Q7" s="5">
        <v>1.25</v>
      </c>
      <c r="R7" s="6"/>
      <c r="S7" s="4">
        <v>15.0563548387097</v>
      </c>
      <c r="T7" s="6"/>
      <c r="U7" s="7">
        <v>2</v>
      </c>
      <c r="V7" s="5">
        <v>7.10629032258064</v>
      </c>
      <c r="W7" s="5">
        <v>7.02693548387097</v>
      </c>
      <c r="X7" s="6"/>
      <c r="Y7" s="6"/>
      <c r="Z7" s="4">
        <v>89.9677419354839</v>
      </c>
      <c r="AA7" s="4">
        <v>6196.25</v>
      </c>
      <c r="AB7" s="4">
        <v>2860</v>
      </c>
      <c r="AC7" s="4">
        <v>146.625</v>
      </c>
      <c r="AD7" s="10">
        <v>0.2945</v>
      </c>
      <c r="AE7" s="6">
        <v>1.7675</v>
      </c>
      <c r="AF7" s="6"/>
      <c r="AG7" s="4">
        <v>90.5806451612903</v>
      </c>
      <c r="AH7" s="4">
        <v>6171.875</v>
      </c>
      <c r="AI7" s="4">
        <v>2925</v>
      </c>
      <c r="AJ7" s="4">
        <v>148.1875</v>
      </c>
      <c r="AK7" s="10">
        <v>0.3105</v>
      </c>
      <c r="AL7" s="6">
        <v>1.805</v>
      </c>
      <c r="AM7" s="6"/>
      <c r="AN7" s="4">
        <v>57.125</v>
      </c>
      <c r="AO7" s="9"/>
      <c r="AP7" s="9" t="s">
        <v>34</v>
      </c>
    </row>
    <row r="8" s="1" customFormat="1" ht="28.9" customHeight="1" spans="1:42">
      <c r="A8" s="3">
        <v>45388</v>
      </c>
      <c r="B8" s="7">
        <v>112.767033333333</v>
      </c>
      <c r="C8" s="4">
        <v>9.83156666666667</v>
      </c>
      <c r="D8" s="4">
        <v>53.775</v>
      </c>
      <c r="E8" s="5">
        <v>3.0025</v>
      </c>
      <c r="F8" s="7">
        <v>65</v>
      </c>
      <c r="G8" s="7">
        <v>4</v>
      </c>
      <c r="H8" s="4">
        <v>15.7395</v>
      </c>
      <c r="I8" s="5">
        <v>0.914433333333333</v>
      </c>
      <c r="J8" s="4">
        <v>19.567</v>
      </c>
      <c r="K8" s="5">
        <v>3.1128</v>
      </c>
      <c r="L8" s="5">
        <v>1.5823</v>
      </c>
      <c r="M8" s="6">
        <v>0.0794</v>
      </c>
      <c r="N8" s="4"/>
      <c r="O8" s="6"/>
      <c r="P8" s="6"/>
      <c r="Q8" s="5"/>
      <c r="R8" s="6"/>
      <c r="S8" s="4">
        <v>20.2912333333333</v>
      </c>
      <c r="T8" s="6"/>
      <c r="U8" s="7">
        <v>2</v>
      </c>
      <c r="V8" s="5">
        <v>6.99193333333333</v>
      </c>
      <c r="W8" s="5">
        <v>6.65553333333333</v>
      </c>
      <c r="X8" s="6"/>
      <c r="Y8" s="6"/>
      <c r="Z8" s="7">
        <v>90.2333333333333</v>
      </c>
      <c r="AA8" s="7">
        <v>6946</v>
      </c>
      <c r="AB8" s="7">
        <v>3180</v>
      </c>
      <c r="AC8" s="7">
        <v>131</v>
      </c>
      <c r="AD8" s="6">
        <v>0.32375</v>
      </c>
      <c r="AE8" s="5">
        <v>1.47</v>
      </c>
      <c r="AF8" s="6"/>
      <c r="AG8" s="7">
        <v>90.8333333333333</v>
      </c>
      <c r="AH8" s="7">
        <v>7024.66666666667</v>
      </c>
      <c r="AI8" s="7">
        <v>3232.5</v>
      </c>
      <c r="AJ8" s="7">
        <v>130.666666666667</v>
      </c>
      <c r="AK8" s="6">
        <v>0.344</v>
      </c>
      <c r="AL8" s="5">
        <v>1.5025</v>
      </c>
      <c r="AM8" s="6"/>
      <c r="AN8" s="4">
        <v>57.2793103448276</v>
      </c>
      <c r="AO8" s="9"/>
      <c r="AP8" s="9" t="s">
        <v>34</v>
      </c>
    </row>
    <row r="9" s="1" customFormat="1" ht="28.9" customHeight="1" spans="1:42">
      <c r="A9" s="3">
        <v>45420</v>
      </c>
      <c r="B9" s="7">
        <v>125.789451612903</v>
      </c>
      <c r="C9" s="4">
        <v>8.13490322580645</v>
      </c>
      <c r="D9" s="4">
        <v>60.85</v>
      </c>
      <c r="E9" s="5">
        <v>2.89</v>
      </c>
      <c r="F9" s="7">
        <v>59</v>
      </c>
      <c r="G9" s="7">
        <v>5</v>
      </c>
      <c r="H9" s="4">
        <v>15.6677096774194</v>
      </c>
      <c r="I9" s="5">
        <v>1.13870967741935</v>
      </c>
      <c r="J9" s="4">
        <v>21.1632258064516</v>
      </c>
      <c r="K9" s="5">
        <v>5.34896774193548</v>
      </c>
      <c r="L9" s="5">
        <v>1.50525806451613</v>
      </c>
      <c r="M9" s="6">
        <v>0.156774193548387</v>
      </c>
      <c r="N9" s="4"/>
      <c r="O9" s="6"/>
      <c r="P9" s="6"/>
      <c r="Q9" s="5"/>
      <c r="R9" s="6"/>
      <c r="S9" s="4">
        <v>22.6749677419355</v>
      </c>
      <c r="T9" s="6"/>
      <c r="U9" s="7">
        <v>2</v>
      </c>
      <c r="V9" s="5">
        <v>6.93138709677419</v>
      </c>
      <c r="W9" s="5">
        <v>6.64896774193548</v>
      </c>
      <c r="X9" s="6"/>
      <c r="Y9" s="6"/>
      <c r="Z9" s="7">
        <v>91</v>
      </c>
      <c r="AA9" s="7">
        <v>6618</v>
      </c>
      <c r="AB9" s="7">
        <v>2950</v>
      </c>
      <c r="AC9" s="7">
        <v>139.2</v>
      </c>
      <c r="AD9" s="6">
        <v>0.2234</v>
      </c>
      <c r="AE9" s="5">
        <v>1.488</v>
      </c>
      <c r="AF9" s="6"/>
      <c r="AG9" s="7">
        <v>92.4</v>
      </c>
      <c r="AH9" s="7">
        <v>7188</v>
      </c>
      <c r="AI9" s="7">
        <v>3344</v>
      </c>
      <c r="AJ9" s="7">
        <v>131.8</v>
      </c>
      <c r="AK9" s="6">
        <v>0.2258</v>
      </c>
      <c r="AL9" s="5">
        <v>1.608</v>
      </c>
      <c r="AM9" s="6"/>
      <c r="AN9" s="4">
        <v>57.3677419354839</v>
      </c>
      <c r="AO9" s="9"/>
      <c r="AP9" s="9" t="s">
        <v>34</v>
      </c>
    </row>
    <row r="10" s="1" customFormat="1" ht="28.9" customHeight="1" spans="1:42">
      <c r="A10" s="3">
        <v>45452</v>
      </c>
      <c r="B10" s="7">
        <v>90.8347333333333</v>
      </c>
      <c r="C10" s="4">
        <v>6.43656666666667</v>
      </c>
      <c r="D10" s="4">
        <v>43.31</v>
      </c>
      <c r="E10" s="5">
        <v>2.97</v>
      </c>
      <c r="F10" s="7">
        <v>51</v>
      </c>
      <c r="G10" s="7">
        <v>6</v>
      </c>
      <c r="H10" s="4">
        <v>12.6377333333333</v>
      </c>
      <c r="I10" s="5">
        <v>0.670766666666667</v>
      </c>
      <c r="J10" s="4">
        <v>17.4476666666667</v>
      </c>
      <c r="K10" s="5">
        <v>4.64936666666667</v>
      </c>
      <c r="L10" s="5">
        <v>1.29023333333333</v>
      </c>
      <c r="M10" s="6">
        <v>0.161133333333333</v>
      </c>
      <c r="N10" s="4">
        <v>22.1</v>
      </c>
      <c r="O10" s="6"/>
      <c r="P10" s="6">
        <v>0.958</v>
      </c>
      <c r="Q10" s="5">
        <v>1.34</v>
      </c>
      <c r="R10" s="6"/>
      <c r="S10" s="4">
        <v>23.7886666666667</v>
      </c>
      <c r="T10" s="6"/>
      <c r="U10" s="7">
        <v>2</v>
      </c>
      <c r="V10" s="5">
        <v>6.87423333333333</v>
      </c>
      <c r="W10" s="5">
        <v>6.7539</v>
      </c>
      <c r="X10" s="6"/>
      <c r="Y10" s="6"/>
      <c r="Z10" s="7">
        <v>90.5</v>
      </c>
      <c r="AA10" s="7">
        <v>5387.5</v>
      </c>
      <c r="AB10" s="7">
        <v>2470</v>
      </c>
      <c r="AC10" s="7">
        <v>168.25</v>
      </c>
      <c r="AD10" s="6">
        <v>0.22075</v>
      </c>
      <c r="AE10" s="5">
        <v>1.505</v>
      </c>
      <c r="AF10" s="6"/>
      <c r="AG10" s="7">
        <v>93</v>
      </c>
      <c r="AH10" s="7">
        <v>5955</v>
      </c>
      <c r="AI10" s="7">
        <v>2740</v>
      </c>
      <c r="AJ10" s="7">
        <v>157</v>
      </c>
      <c r="AK10" s="6">
        <v>0.24375</v>
      </c>
      <c r="AL10" s="5">
        <v>2.045</v>
      </c>
      <c r="AM10" s="6"/>
      <c r="AN10" s="4">
        <v>53.6633333333333</v>
      </c>
      <c r="AO10" s="9"/>
      <c r="AP10" s="9" t="s">
        <v>34</v>
      </c>
    </row>
    <row r="11" s="1" customFormat="1" ht="28.9" customHeight="1" spans="1:42">
      <c r="A11" s="3">
        <v>45484</v>
      </c>
      <c r="B11" s="7">
        <v>140.428451612903</v>
      </c>
      <c r="C11" s="4">
        <v>8.52896774193549</v>
      </c>
      <c r="D11" s="4">
        <v>66.9</v>
      </c>
      <c r="E11" s="5">
        <v>2.08</v>
      </c>
      <c r="F11" s="7">
        <v>68</v>
      </c>
      <c r="G11" s="7">
        <v>5</v>
      </c>
      <c r="H11" s="4">
        <v>22.7069032258064</v>
      </c>
      <c r="I11" s="5">
        <v>1.0351935483871</v>
      </c>
      <c r="J11" s="4">
        <v>27.6903225806452</v>
      </c>
      <c r="K11" s="5">
        <v>7.64351612903226</v>
      </c>
      <c r="L11" s="5">
        <v>1.91225806451613</v>
      </c>
      <c r="M11" s="6">
        <v>0.158129032258065</v>
      </c>
      <c r="N11" s="4"/>
      <c r="O11" s="6"/>
      <c r="P11" s="6"/>
      <c r="Q11" s="5"/>
      <c r="R11" s="6"/>
      <c r="S11" s="4">
        <v>24.8887419354839</v>
      </c>
      <c r="T11" s="6"/>
      <c r="U11" s="7">
        <v>2</v>
      </c>
      <c r="V11" s="5">
        <v>7.02112903225807</v>
      </c>
      <c r="W11" s="5">
        <v>6.73438709677419</v>
      </c>
      <c r="X11" s="6">
        <v>200</v>
      </c>
      <c r="Y11" s="6"/>
      <c r="Z11" s="7">
        <v>91.2</v>
      </c>
      <c r="AA11" s="7">
        <v>5898</v>
      </c>
      <c r="AB11" s="7">
        <v>2698</v>
      </c>
      <c r="AC11" s="7">
        <v>155</v>
      </c>
      <c r="AD11" s="6">
        <v>0.2602</v>
      </c>
      <c r="AE11" s="5">
        <v>1.414</v>
      </c>
      <c r="AF11" s="6"/>
      <c r="AG11" s="7">
        <v>93</v>
      </c>
      <c r="AH11" s="7">
        <v>6248</v>
      </c>
      <c r="AI11" s="7">
        <v>2850</v>
      </c>
      <c r="AJ11" s="7">
        <v>149.8</v>
      </c>
      <c r="AK11" s="6">
        <v>0.2706</v>
      </c>
      <c r="AL11" s="5">
        <v>1.996</v>
      </c>
      <c r="AM11" s="6"/>
      <c r="AN11" s="4">
        <v>57.2677419354839</v>
      </c>
      <c r="AO11" s="9"/>
      <c r="AP11" s="9" t="s">
        <v>34</v>
      </c>
    </row>
    <row r="12" s="1" customFormat="1" ht="28.9" customHeight="1" spans="1:42">
      <c r="A12" s="3">
        <v>45516</v>
      </c>
      <c r="B12" s="7">
        <v>149.665366666667</v>
      </c>
      <c r="C12" s="4">
        <v>9.89863333333333</v>
      </c>
      <c r="D12" s="4">
        <v>71.3</v>
      </c>
      <c r="E12" s="5">
        <v>1.64</v>
      </c>
      <c r="F12" s="7">
        <v>51</v>
      </c>
      <c r="G12" s="7">
        <v>4</v>
      </c>
      <c r="H12" s="4">
        <v>26.5480333333333</v>
      </c>
      <c r="I12" s="5">
        <v>0.811733333333334</v>
      </c>
      <c r="J12" s="4">
        <v>31.8870967741935</v>
      </c>
      <c r="K12" s="5">
        <v>6.85573333333333</v>
      </c>
      <c r="L12" s="5">
        <v>2.27516129032258</v>
      </c>
      <c r="M12" s="6">
        <v>0.127333333333333</v>
      </c>
      <c r="N12" s="4"/>
      <c r="O12" s="6"/>
      <c r="P12" s="6"/>
      <c r="Q12" s="5"/>
      <c r="R12" s="6"/>
      <c r="S12" s="4">
        <v>26.2319333333333</v>
      </c>
      <c r="T12" s="6"/>
      <c r="U12" s="7">
        <v>2</v>
      </c>
      <c r="V12" s="5">
        <v>7.07546666666667</v>
      </c>
      <c r="W12" s="5">
        <v>6.74493333333333</v>
      </c>
      <c r="X12" s="6">
        <v>220</v>
      </c>
      <c r="Y12" s="6"/>
      <c r="Z12" s="7">
        <v>90</v>
      </c>
      <c r="AA12" s="7">
        <v>5405</v>
      </c>
      <c r="AB12" s="7">
        <v>2515</v>
      </c>
      <c r="AC12" s="7">
        <v>166.75</v>
      </c>
      <c r="AD12" s="6">
        <v>0.25325</v>
      </c>
      <c r="AE12" s="5">
        <v>1.4125</v>
      </c>
      <c r="AF12" s="6"/>
      <c r="AG12" s="7">
        <v>92</v>
      </c>
      <c r="AH12" s="7">
        <v>5297.5</v>
      </c>
      <c r="AI12" s="7">
        <v>2452.5</v>
      </c>
      <c r="AJ12" s="7">
        <v>176.5</v>
      </c>
      <c r="AK12" s="6">
        <v>0.2735</v>
      </c>
      <c r="AL12" s="5">
        <v>1.7025</v>
      </c>
      <c r="AM12" s="6"/>
      <c r="AN12" s="4">
        <v>56.8566666666667</v>
      </c>
      <c r="AO12" s="9"/>
      <c r="AP12" s="9" t="s">
        <v>34</v>
      </c>
    </row>
    <row r="13" s="1" customFormat="1" ht="28.9" customHeight="1" spans="1:42">
      <c r="A13" s="3">
        <v>45548</v>
      </c>
      <c r="B13" s="7">
        <v>157.805866666667</v>
      </c>
      <c r="C13" s="4">
        <v>9.58893333333334</v>
      </c>
      <c r="D13" s="4">
        <v>72.3</v>
      </c>
      <c r="E13" s="5">
        <v>1.59</v>
      </c>
      <c r="F13" s="7">
        <v>69</v>
      </c>
      <c r="G13" s="7">
        <v>6</v>
      </c>
      <c r="H13" s="4">
        <v>31.8502666666667</v>
      </c>
      <c r="I13" s="5">
        <v>1.00033333333333</v>
      </c>
      <c r="J13" s="4">
        <v>36.5166666666667</v>
      </c>
      <c r="K13" s="5">
        <v>7.90976666666667</v>
      </c>
      <c r="L13" s="5">
        <v>2.60166666666667</v>
      </c>
      <c r="M13" s="6">
        <v>0.152866666666667</v>
      </c>
      <c r="N13" s="4">
        <v>25.9</v>
      </c>
      <c r="O13" s="6"/>
      <c r="P13" s="6">
        <v>1.06</v>
      </c>
      <c r="Q13" s="5">
        <v>6.12</v>
      </c>
      <c r="R13" s="6"/>
      <c r="S13" s="4">
        <v>27.5379333333333</v>
      </c>
      <c r="T13" s="6"/>
      <c r="U13" s="7">
        <v>2</v>
      </c>
      <c r="V13" s="5">
        <v>7.20746666666667</v>
      </c>
      <c r="W13" s="5">
        <v>6.826</v>
      </c>
      <c r="X13" s="6">
        <v>520</v>
      </c>
      <c r="Y13" s="6"/>
      <c r="Z13" s="7">
        <v>88</v>
      </c>
      <c r="AA13" s="7">
        <v>4590</v>
      </c>
      <c r="AB13" s="7">
        <v>2107.5</v>
      </c>
      <c r="AC13" s="7">
        <v>193</v>
      </c>
      <c r="AD13" s="6">
        <v>0.31725</v>
      </c>
      <c r="AE13" s="5">
        <v>1.3275</v>
      </c>
      <c r="AF13" s="6"/>
      <c r="AG13" s="7">
        <v>90.75</v>
      </c>
      <c r="AH13" s="7">
        <v>4537.5</v>
      </c>
      <c r="AI13" s="7">
        <v>2082.5</v>
      </c>
      <c r="AJ13" s="7">
        <v>200.5</v>
      </c>
      <c r="AK13" s="6">
        <v>0.3235</v>
      </c>
      <c r="AL13" s="5">
        <v>1.6525</v>
      </c>
      <c r="AM13" s="6"/>
      <c r="AN13" s="4">
        <v>57.0066666666667</v>
      </c>
      <c r="AO13" s="9"/>
      <c r="AP13" s="9" t="s">
        <v>34</v>
      </c>
    </row>
    <row r="14" s="1" customFormat="1" ht="28.9" customHeight="1" spans="1:42">
      <c r="A14" s="3">
        <v>45580</v>
      </c>
      <c r="B14" s="7">
        <v>189.620483870968</v>
      </c>
      <c r="C14" s="4">
        <v>10.6967419354839</v>
      </c>
      <c r="D14" s="4">
        <v>75.8</v>
      </c>
      <c r="E14" s="5">
        <v>4.5</v>
      </c>
      <c r="F14" s="7">
        <v>58</v>
      </c>
      <c r="G14" s="7">
        <v>5</v>
      </c>
      <c r="H14" s="4">
        <v>35.5363225806452</v>
      </c>
      <c r="I14" s="5">
        <v>1.50574193548387</v>
      </c>
      <c r="J14" s="4">
        <v>38.9806451612903</v>
      </c>
      <c r="K14" s="5">
        <v>8.80951612903226</v>
      </c>
      <c r="L14" s="5">
        <v>2.8458064516129</v>
      </c>
      <c r="M14" s="6">
        <v>0.14441935483871</v>
      </c>
      <c r="N14" s="4"/>
      <c r="O14" s="6"/>
      <c r="P14" s="6"/>
      <c r="Q14" s="5"/>
      <c r="R14" s="6"/>
      <c r="S14" s="4">
        <v>23.7829677419355</v>
      </c>
      <c r="T14" s="6"/>
      <c r="U14" s="7">
        <v>2</v>
      </c>
      <c r="V14" s="5">
        <v>7.35890322580645</v>
      </c>
      <c r="W14" s="5">
        <v>6.82461290322581</v>
      </c>
      <c r="X14" s="6"/>
      <c r="Y14" s="6"/>
      <c r="Z14" s="7">
        <v>89.6</v>
      </c>
      <c r="AA14" s="7">
        <v>4574</v>
      </c>
      <c r="AB14" s="7">
        <v>2048</v>
      </c>
      <c r="AC14" s="7">
        <v>197.8</v>
      </c>
      <c r="AD14" s="6">
        <v>0.2404</v>
      </c>
      <c r="AE14" s="5">
        <v>1.33</v>
      </c>
      <c r="AF14" s="6"/>
      <c r="AG14" s="7">
        <v>89.2</v>
      </c>
      <c r="AH14" s="7">
        <v>4086</v>
      </c>
      <c r="AI14" s="7">
        <v>1838</v>
      </c>
      <c r="AJ14" s="7">
        <v>222.4</v>
      </c>
      <c r="AK14" s="6">
        <v>0.2386</v>
      </c>
      <c r="AL14" s="5">
        <v>1.32</v>
      </c>
      <c r="AM14" s="6"/>
      <c r="AN14" s="4">
        <v>51.3709677419355</v>
      </c>
      <c r="AO14" s="9"/>
      <c r="AP14" s="9" t="s">
        <v>34</v>
      </c>
    </row>
    <row r="15" s="1" customFormat="1" ht="28.9" customHeight="1" spans="1:42">
      <c r="A15" s="3">
        <v>45612</v>
      </c>
      <c r="B15" s="7">
        <v>196.102466666667</v>
      </c>
      <c r="C15" s="4">
        <v>8.44043333333333</v>
      </c>
      <c r="D15" s="4">
        <v>95.8</v>
      </c>
      <c r="E15" s="5">
        <v>3.53</v>
      </c>
      <c r="F15" s="7">
        <v>65</v>
      </c>
      <c r="G15" s="7">
        <v>4</v>
      </c>
      <c r="H15" s="4">
        <v>33.6652333333333</v>
      </c>
      <c r="I15" s="5">
        <v>1.47996666666667</v>
      </c>
      <c r="J15" s="4">
        <v>38.47</v>
      </c>
      <c r="K15" s="5">
        <v>8.09973333333333</v>
      </c>
      <c r="L15" s="5">
        <v>3.095</v>
      </c>
      <c r="M15" s="6">
        <v>0.107166666666667</v>
      </c>
      <c r="N15" s="4"/>
      <c r="O15" s="6"/>
      <c r="P15" s="6"/>
      <c r="Q15" s="5"/>
      <c r="R15" s="6"/>
      <c r="S15" s="4">
        <v>20.8356333333333</v>
      </c>
      <c r="T15" s="6"/>
      <c r="U15" s="7">
        <v>2</v>
      </c>
      <c r="V15" s="5">
        <v>7.26253333333333</v>
      </c>
      <c r="W15" s="5">
        <v>6.8157</v>
      </c>
      <c r="X15" s="6"/>
      <c r="Y15" s="6"/>
      <c r="Z15" s="7">
        <v>92</v>
      </c>
      <c r="AA15" s="7">
        <v>5527.5</v>
      </c>
      <c r="AB15" s="7">
        <v>2360</v>
      </c>
      <c r="AC15" s="7">
        <v>166.5</v>
      </c>
      <c r="AD15" s="6">
        <v>0.2195</v>
      </c>
      <c r="AE15" s="5">
        <v>1.39</v>
      </c>
      <c r="AF15" s="6"/>
      <c r="AG15" s="7">
        <v>91.75</v>
      </c>
      <c r="AH15" s="7">
        <v>4757.5</v>
      </c>
      <c r="AI15" s="7">
        <v>2080</v>
      </c>
      <c r="AJ15" s="7">
        <v>193.25</v>
      </c>
      <c r="AK15" s="6">
        <v>0.27025</v>
      </c>
      <c r="AL15" s="5">
        <v>1.6825</v>
      </c>
      <c r="AM15" s="6"/>
      <c r="AN15" s="4">
        <v>56.5033333333333</v>
      </c>
      <c r="AO15" s="9"/>
      <c r="AP15" s="9" t="s">
        <v>34</v>
      </c>
    </row>
    <row r="16" s="1" customFormat="1" ht="28.9" customHeight="1" spans="1:42">
      <c r="A16" s="3">
        <v>45644</v>
      </c>
      <c r="B16" s="7">
        <v>194.997548387097</v>
      </c>
      <c r="C16" s="4">
        <v>11.1911612903226</v>
      </c>
      <c r="D16" s="4">
        <v>100.7</v>
      </c>
      <c r="E16" s="5">
        <v>3.4</v>
      </c>
      <c r="F16" s="7">
        <v>68</v>
      </c>
      <c r="G16" s="7">
        <v>6</v>
      </c>
      <c r="H16" s="4">
        <v>37.9526129032258</v>
      </c>
      <c r="I16" s="5">
        <v>1.41761290322581</v>
      </c>
      <c r="J16" s="4">
        <v>42.9774193548387</v>
      </c>
      <c r="K16" s="5">
        <v>9.08951612903225</v>
      </c>
      <c r="L16" s="5">
        <v>2.87387096774194</v>
      </c>
      <c r="M16" s="6">
        <v>0.0948709677419355</v>
      </c>
      <c r="N16" s="4">
        <v>27.6</v>
      </c>
      <c r="O16" s="6"/>
      <c r="P16" s="6">
        <v>0.917</v>
      </c>
      <c r="Q16" s="5">
        <v>7.36</v>
      </c>
      <c r="R16" s="6"/>
      <c r="S16" s="4">
        <v>14.7328709677419</v>
      </c>
      <c r="T16" s="6"/>
      <c r="U16" s="7">
        <v>2</v>
      </c>
      <c r="V16" s="5">
        <v>7.22890322580645</v>
      </c>
      <c r="W16" s="5">
        <v>7.04661290322581</v>
      </c>
      <c r="X16" s="6"/>
      <c r="Y16" s="6"/>
      <c r="Z16" s="7">
        <v>90</v>
      </c>
      <c r="AA16" s="7">
        <v>5370</v>
      </c>
      <c r="AB16" s="7">
        <v>2302.5</v>
      </c>
      <c r="AC16" s="7">
        <v>170.75</v>
      </c>
      <c r="AD16" s="6">
        <v>0.1835</v>
      </c>
      <c r="AE16" s="5">
        <v>1.47</v>
      </c>
      <c r="AF16" s="6"/>
      <c r="AG16" s="7">
        <v>91.5</v>
      </c>
      <c r="AH16" s="7">
        <v>5452.5</v>
      </c>
      <c r="AI16" s="7">
        <v>2327.5</v>
      </c>
      <c r="AJ16" s="7">
        <v>169.5</v>
      </c>
      <c r="AK16" s="6">
        <v>0.1885</v>
      </c>
      <c r="AL16" s="5">
        <v>1.515</v>
      </c>
      <c r="AM16" s="6"/>
      <c r="AN16" s="4">
        <v>57.9961538461539</v>
      </c>
      <c r="AO16" s="9"/>
      <c r="AP16" s="9" t="s">
        <v>34</v>
      </c>
    </row>
    <row r="17" s="1" customFormat="1" ht="28.9" customHeight="1" spans="1:42">
      <c r="A17" s="8" t="s">
        <v>35</v>
      </c>
      <c r="B17" s="7">
        <f t="shared" ref="B17:N17" si="0">AVERAGE(B5:B7)</f>
        <v>150.55893214683</v>
      </c>
      <c r="C17" s="4">
        <f t="shared" si="0"/>
        <v>8.96993103448276</v>
      </c>
      <c r="D17" s="4">
        <f t="shared" si="0"/>
        <v>66.0166666666667</v>
      </c>
      <c r="E17" s="5">
        <f t="shared" si="0"/>
        <v>4.04333333333333</v>
      </c>
      <c r="F17" s="7">
        <f t="shared" si="0"/>
        <v>66.3333333333333</v>
      </c>
      <c r="G17" s="7">
        <f t="shared" si="0"/>
        <v>4.66666666666667</v>
      </c>
      <c r="H17" s="4">
        <f t="shared" si="0"/>
        <v>24.2372098628105</v>
      </c>
      <c r="I17" s="5">
        <f t="shared" si="0"/>
        <v>1.33602039302929</v>
      </c>
      <c r="J17" s="4">
        <f t="shared" si="0"/>
        <v>28.3593251761216</v>
      </c>
      <c r="K17" s="5">
        <f t="shared" si="0"/>
        <v>7.00944605116796</v>
      </c>
      <c r="L17" s="5">
        <f t="shared" si="0"/>
        <v>2.07979977753059</v>
      </c>
      <c r="M17" s="6">
        <f t="shared" si="0"/>
        <v>0.135334816462736</v>
      </c>
      <c r="N17" s="4">
        <f t="shared" si="0"/>
        <v>20.6</v>
      </c>
      <c r="O17" s="6"/>
      <c r="P17" s="6">
        <f t="shared" ref="P17:S17" si="1">AVERAGE(P5:P7)</f>
        <v>0.537</v>
      </c>
      <c r="Q17" s="5">
        <f t="shared" si="1"/>
        <v>1.25</v>
      </c>
      <c r="R17" s="6"/>
      <c r="S17" s="4">
        <f t="shared" si="1"/>
        <v>13.3060018539118</v>
      </c>
      <c r="T17" s="6"/>
      <c r="U17" s="7">
        <f t="shared" ref="U17:W17" si="2">AVERAGE(U5:U7)</f>
        <v>2</v>
      </c>
      <c r="V17" s="5">
        <f t="shared" si="2"/>
        <v>6.98029551353355</v>
      </c>
      <c r="W17" s="5">
        <f t="shared" si="2"/>
        <v>6.74943233222099</v>
      </c>
      <c r="X17" s="6"/>
      <c r="Y17" s="6"/>
      <c r="Z17" s="7">
        <f t="shared" ref="Z17:AE17" si="3">AVERAGE(Z5:Z7)</f>
        <v>89.6314423433445</v>
      </c>
      <c r="AA17" s="7">
        <f t="shared" si="3"/>
        <v>6701.10119047619</v>
      </c>
      <c r="AB17" s="7">
        <f t="shared" si="3"/>
        <v>3050.83333333333</v>
      </c>
      <c r="AC17" s="7">
        <f t="shared" si="3"/>
        <v>135.267857142857</v>
      </c>
      <c r="AD17" s="6">
        <f t="shared" si="3"/>
        <v>0.293566666666667</v>
      </c>
      <c r="AE17" s="5">
        <f t="shared" si="3"/>
        <v>1.61883333333333</v>
      </c>
      <c r="AF17" s="6"/>
      <c r="AG17" s="7">
        <f t="shared" ref="AG17:AL17" si="4">AVERAGE(AG5:AG7)</f>
        <v>90.412680756396</v>
      </c>
      <c r="AH17" s="7">
        <f t="shared" si="4"/>
        <v>6978.63095238095</v>
      </c>
      <c r="AI17" s="7">
        <f t="shared" si="4"/>
        <v>3224.16666666667</v>
      </c>
      <c r="AJ17" s="7">
        <f t="shared" si="4"/>
        <v>131.58630952381</v>
      </c>
      <c r="AK17" s="6">
        <f t="shared" si="4"/>
        <v>0.3151</v>
      </c>
      <c r="AL17" s="5">
        <f t="shared" si="4"/>
        <v>1.77083333333333</v>
      </c>
      <c r="AM17" s="6"/>
      <c r="AN17" s="4">
        <f>AVERAGE(AN5:AN7)</f>
        <v>57.2223474801061</v>
      </c>
      <c r="AO17" s="9"/>
      <c r="AP17" s="9" t="s">
        <v>34</v>
      </c>
    </row>
  </sheetData>
  <mergeCells count="36">
    <mergeCell ref="B1:C1"/>
    <mergeCell ref="D1:E1"/>
    <mergeCell ref="F1:G1"/>
    <mergeCell ref="H1:AP1"/>
    <mergeCell ref="Y2:AE2"/>
    <mergeCell ref="AF2:AL2"/>
    <mergeCell ref="AM2:AO2"/>
    <mergeCell ref="AD3:AE3"/>
    <mergeCell ref="AK3:AL3"/>
    <mergeCell ref="A2:A4"/>
    <mergeCell ref="X2:X3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M3:AM4"/>
    <mergeCell ref="AN3:AN4"/>
    <mergeCell ref="AO3:AO4"/>
    <mergeCell ref="AP2:AP4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HYS</cp:lastModifiedBy>
  <dcterms:created xsi:type="dcterms:W3CDTF">2023-05-12T11:15:00Z</dcterms:created>
  <dcterms:modified xsi:type="dcterms:W3CDTF">2025-01-10T08:02:10Z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3261A344FBD945DA804E7A7346896847_12</vt:lpwstr>
  </property>
</Properties>
</file>